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4th Pillar\Map data\"/>
    </mc:Choice>
  </mc:AlternateContent>
  <xr:revisionPtr revIDLastSave="0" documentId="13_ncr:1_{3E855054-240C-42D6-8BDA-2F73D128CCD3}" xr6:coauthVersionLast="47" xr6:coauthVersionMax="47" xr10:uidLastSave="{00000000-0000-0000-0000-000000000000}"/>
  <bookViews>
    <workbookView xWindow="-120" yWindow="-120" windowWidth="38640" windowHeight="21240" xr2:uid="{67A66BCF-9EF6-4FC0-8737-5CD502F62494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9" i="1" l="1"/>
  <c r="C29" i="1"/>
  <c r="D29" i="1"/>
  <c r="E29" i="1"/>
  <c r="F29" i="1"/>
  <c r="G29" i="1"/>
  <c r="H29" i="1"/>
  <c r="I29" i="1"/>
  <c r="J29" i="1"/>
  <c r="K29" i="1"/>
  <c r="L29" i="1"/>
  <c r="M29" i="1"/>
  <c r="N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AI29" i="1"/>
  <c r="AJ29" i="1"/>
  <c r="AK29" i="1"/>
  <c r="AL29" i="1"/>
  <c r="AM29" i="1"/>
  <c r="AN29" i="1"/>
  <c r="AO29" i="1"/>
  <c r="AP29" i="1"/>
  <c r="AQ29" i="1"/>
  <c r="AR29" i="1"/>
  <c r="AS29" i="1"/>
  <c r="AT29" i="1"/>
  <c r="AU29" i="1"/>
  <c r="AV29" i="1"/>
  <c r="AW29" i="1"/>
  <c r="AX29" i="1"/>
  <c r="AY29" i="1"/>
  <c r="AZ29" i="1"/>
  <c r="BA29" i="1"/>
  <c r="BB29" i="1"/>
  <c r="BC29" i="1"/>
  <c r="BD29" i="1"/>
  <c r="BE29" i="1"/>
  <c r="BF29" i="1"/>
  <c r="BG29" i="1"/>
  <c r="BH29" i="1"/>
  <c r="BI29" i="1"/>
  <c r="BJ29" i="1"/>
  <c r="BK29" i="1"/>
  <c r="BL29" i="1"/>
  <c r="BM29" i="1"/>
  <c r="BN29" i="1"/>
  <c r="BO29" i="1"/>
  <c r="BP29" i="1"/>
  <c r="BQ29" i="1"/>
  <c r="BR29" i="1"/>
  <c r="BS29" i="1"/>
  <c r="BT29" i="1"/>
  <c r="BU29" i="1"/>
  <c r="BV29" i="1"/>
  <c r="BW29" i="1"/>
  <c r="BX29" i="1"/>
  <c r="BY29" i="1"/>
  <c r="BZ29" i="1"/>
  <c r="CA29" i="1"/>
  <c r="CB29" i="1"/>
  <c r="CC29" i="1"/>
  <c r="CD29" i="1"/>
  <c r="CE29" i="1"/>
  <c r="CF29" i="1"/>
  <c r="CG29" i="1"/>
  <c r="CH29" i="1"/>
  <c r="CI29" i="1"/>
  <c r="CJ29" i="1"/>
  <c r="CK29" i="1"/>
  <c r="CL29" i="1"/>
  <c r="CM29" i="1"/>
  <c r="CN29" i="1"/>
  <c r="CO29" i="1"/>
  <c r="CP29" i="1"/>
  <c r="CQ29" i="1"/>
  <c r="CR29" i="1"/>
  <c r="CS29" i="1"/>
  <c r="CT29" i="1"/>
  <c r="B29" i="1"/>
</calcChain>
</file>

<file path=xl/sharedStrings.xml><?xml version="1.0" encoding="utf-8"?>
<sst xmlns="http://schemas.openxmlformats.org/spreadsheetml/2006/main" count="126" uniqueCount="115">
  <si>
    <t xml:space="preserve">countries </t>
  </si>
  <si>
    <t>Agricultural land (% of land area)</t>
  </si>
  <si>
    <t>Crop production index (2014-2016 = 100)</t>
  </si>
  <si>
    <t>Employment in agriculture, male (% of male employment) (modeled ILO estimate)</t>
  </si>
  <si>
    <t>Employment in agriculture, female (% of female employment) (modeled ILO estimate)</t>
  </si>
  <si>
    <t>Fertilizer consumption (kilograms per hectare of arable land)</t>
  </si>
  <si>
    <t>Food production index (2014-2016 = 100)</t>
  </si>
  <si>
    <t>Forest area (% of land area)</t>
  </si>
  <si>
    <t>Permanent cropland (% of land area)</t>
  </si>
  <si>
    <t>Rural population (% of total population)</t>
  </si>
  <si>
    <t>Rural population</t>
  </si>
  <si>
    <t>Incidence of tuberculosis (per 100,000 people)</t>
  </si>
  <si>
    <t>Maternal mortality ratio (modeled estimate, per 100,000 live births)</t>
  </si>
  <si>
    <t>Mortality rate, under-5 (per 1,000 live births)</t>
  </si>
  <si>
    <t>Net migration</t>
  </si>
  <si>
    <t>School enrollment, primary and secondary (gross), gender parity index (GPI)</t>
  </si>
  <si>
    <t>Access to electricity (% of population)</t>
  </si>
  <si>
    <t>Annual freshwater withdrawals, total (% of internal resources)</t>
  </si>
  <si>
    <t>CO2 emissions (metric tons per capita)</t>
  </si>
  <si>
    <t>Ease of doing business index (1=most business-friendly regulations)</t>
  </si>
  <si>
    <t>Electric power consumption (kWh per capita)</t>
  </si>
  <si>
    <t>Energy use (kg of oil equivalent per capita)</t>
  </si>
  <si>
    <t>Methane emissions (kt of CO2 equivalent)</t>
  </si>
  <si>
    <t>Nitrous oxide emissions (thousand metric tons of CO2 equivalent)</t>
  </si>
  <si>
    <t>Population growth (annual %)</t>
  </si>
  <si>
    <t>Population living in areas where elevation is below 5 meters (% of total population)</t>
  </si>
  <si>
    <t>Population, total</t>
  </si>
  <si>
    <t>Renewable energy consumption (% of total final energy consumption)</t>
  </si>
  <si>
    <t>Terrestrial and marine protected areas (% of total territorial area)</t>
  </si>
  <si>
    <t>Total greenhouse gas emissions (kt of CO2 equivalent)</t>
  </si>
  <si>
    <t>Urban population</t>
  </si>
  <si>
    <t>Adjusted net savings, including particulate emission damage (% of GNI)</t>
  </si>
  <si>
    <t>GNI, PPP (current international $)</t>
  </si>
  <si>
    <t>PPP conversion factor, GDP (LCU per international $)</t>
  </si>
  <si>
    <t>Central government debt, total (% of GDP)</t>
  </si>
  <si>
    <t>Charges for the use of intellectual property, receipts (BoP, current US$)</t>
  </si>
  <si>
    <t>Expense (% of GDP)</t>
  </si>
  <si>
    <t>Foreign direct investment, net inflows (BoP, current US$)</t>
  </si>
  <si>
    <t>GDP growth (annual %)</t>
  </si>
  <si>
    <t>GDP per capita (current US$)</t>
  </si>
  <si>
    <t>GDP per capita growth (annual %)</t>
  </si>
  <si>
    <t>GDP per capita, PPP (current international $)</t>
  </si>
  <si>
    <t>Gross capital formation (% of GDP)</t>
  </si>
  <si>
    <t>Imports of goods and services (% of GDP)</t>
  </si>
  <si>
    <t>Industry (including construction), value added (% of GDP)</t>
  </si>
  <si>
    <t>Inflation, consumer prices (annual %)</t>
  </si>
  <si>
    <t>Personal remittances, received (current US$)</t>
  </si>
  <si>
    <t>Revenue, excluding grants (% of GDP)</t>
  </si>
  <si>
    <t>Total reserves (includes gold, current US$)</t>
  </si>
  <si>
    <t>Energy imports, net (% of energy use)</t>
  </si>
  <si>
    <t>School enrollment, primary (gross), gender parity index (GPI)</t>
  </si>
  <si>
    <t>Children out of school, primary, female</t>
  </si>
  <si>
    <t>Children out of school, primary, male</t>
  </si>
  <si>
    <t>Government expenditure per student, primary (% of GDP per capita)</t>
  </si>
  <si>
    <t>Labor force, total</t>
  </si>
  <si>
    <t>Unemployment, female (% of female labor force) (modeled ILO estimate)</t>
  </si>
  <si>
    <t>Unemployment, male (% of male labor force) (modeled ILO estimate)</t>
  </si>
  <si>
    <t>Fossil fuel energy consumption (% of total)</t>
  </si>
  <si>
    <t>Current account balance (BoP, current US$)</t>
  </si>
  <si>
    <t>Stocks traded, total value (% of GDP)</t>
  </si>
  <si>
    <t>Bank capital to assets ratio (%)</t>
  </si>
  <si>
    <t>Mortality rate, neonatal (per 1,000 live births)</t>
  </si>
  <si>
    <t>Immunization, DPT (% of children ages 12-23 months)</t>
  </si>
  <si>
    <t>Hospital beds (per 1,000 people)</t>
  </si>
  <si>
    <t>Contraceptive prevalence, any methods (% of women ages 15-49)</t>
  </si>
  <si>
    <t>Mortality rate, infant (per 1,000 live births)</t>
  </si>
  <si>
    <t>Life expectancy at birth, female (years)</t>
  </si>
  <si>
    <t>Life expectancy at birth, total (years)</t>
  </si>
  <si>
    <t>Life expectancy at birth, male (years)</t>
  </si>
  <si>
    <t>Age dependency ratio (% of working-age population)</t>
  </si>
  <si>
    <t>Domestic credit to private sector (% of GDP)</t>
  </si>
  <si>
    <t>New businesses registered (number)</t>
  </si>
  <si>
    <t>Total tax and contribution rate (% of profit)</t>
  </si>
  <si>
    <t>International tourism, expenditures (% of total imports)</t>
  </si>
  <si>
    <t>Tax revenue (% of GDP)</t>
  </si>
  <si>
    <t>Military expenditure (% of general government expenditure)</t>
  </si>
  <si>
    <t>Population density (people per sq. km of land area)</t>
  </si>
  <si>
    <t>Proportion of seats held by women in national parliaments (%)</t>
  </si>
  <si>
    <t>Physicians (per 1,000 people)</t>
  </si>
  <si>
    <t>Labor force, female (% of total labor force)</t>
  </si>
  <si>
    <t>gender inequality index</t>
  </si>
  <si>
    <t>Government expenditure on education (% of GDP)</t>
  </si>
  <si>
    <t>Human Development Index (HDI)</t>
  </si>
  <si>
    <t>Inequality in education (%)</t>
  </si>
  <si>
    <t>Sex ratio at birth (male to female births)</t>
  </si>
  <si>
    <t>Share of seats held by women in local government (%)</t>
  </si>
  <si>
    <t>Share of seats in parliament (% held by women)</t>
  </si>
  <si>
    <t>1.      Austria</t>
  </si>
  <si>
    <t xml:space="preserve">2.      Belgium </t>
  </si>
  <si>
    <t>3.      Bulgaria</t>
  </si>
  <si>
    <t>4.      Croatia</t>
  </si>
  <si>
    <t>5.      Republic of Cyprus</t>
  </si>
  <si>
    <t>6.      Czech Republic</t>
  </si>
  <si>
    <t>7.      Denmark</t>
  </si>
  <si>
    <t>8.      Estonia</t>
  </si>
  <si>
    <t>9.      Finland</t>
  </si>
  <si>
    <t>10.  France</t>
  </si>
  <si>
    <t>11.  Germany</t>
  </si>
  <si>
    <t>12.  Greece</t>
  </si>
  <si>
    <t>13.  Hungary</t>
  </si>
  <si>
    <t>14.  Ireland</t>
  </si>
  <si>
    <t>15.  Italy</t>
  </si>
  <si>
    <t>16.  Latvia</t>
  </si>
  <si>
    <t>17.  Lithuania</t>
  </si>
  <si>
    <t>18.  Luxembourg</t>
  </si>
  <si>
    <t>19.  Malta</t>
  </si>
  <si>
    <t>20.  Netherlands</t>
  </si>
  <si>
    <t>21.  Poland</t>
  </si>
  <si>
    <t>22.  Portugal</t>
  </si>
  <si>
    <t>23.  Romania</t>
  </si>
  <si>
    <t>24.  Slovakia</t>
  </si>
  <si>
    <t>25.  Slovenia</t>
  </si>
  <si>
    <t xml:space="preserve">26.  Spain </t>
  </si>
  <si>
    <t>27.  Sweden</t>
  </si>
  <si>
    <t xml:space="preserve">AVERAGE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</si>
</sst>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6">
    <xf numFmtId="0" fontId="0" fillId="0" borderId="0" xfId="0"/>
    <xf numFmtId="0" fontId="2" fillId="2" borderId="1" xfId="0" applyFont="1" applyFill="1" applyBorder="1" applyAlignment="1">
      <alignment wrapText="1"/>
    </xf>
    <xf numFmtId="0" fontId="1" fillId="3" borderId="1" xfId="0" applyFont="1" applyFill="1" applyBorder="1" applyAlignment="1">
      <alignment wrapText="1"/>
    </xf>
    <xf numFmtId="0" fontId="1" fillId="3" borderId="1" xfId="1" applyFont="1" applyFill="1" applyBorder="1" applyAlignment="1">
      <alignment wrapText="1"/>
    </xf>
    <xf numFmtId="0" fontId="3" fillId="0" borderId="0" xfId="1"/>
    <xf numFmtId="0" fontId="0" fillId="0" borderId="1" xfId="0" applyBorder="1"/>
  </cellXfs>
  <cellStyles count="2">
    <cellStyle name="Normal" xfId="0" builtinId="0"/>
    <cellStyle name="Normal 2" xfId="1" xr:uid="{5A026131-4073-42A2-88CE-03B16422292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5F368C-EBF9-4550-AACD-329D8A124901}">
  <dimension ref="A1:CT29"/>
  <sheetViews>
    <sheetView tabSelected="1" topLeftCell="K1" workbookViewId="0">
      <selection activeCell="T29" sqref="T29"/>
    </sheetView>
  </sheetViews>
  <sheetFormatPr defaultRowHeight="15" x14ac:dyDescent="0.25"/>
  <cols>
    <col min="1" max="1" width="22" bestFit="1" customWidth="1"/>
    <col min="2" max="2" width="12" bestFit="1" customWidth="1"/>
    <col min="3" max="3" width="8.7109375" bestFit="1" customWidth="1"/>
    <col min="4" max="5" width="13.42578125" bestFit="1" customWidth="1"/>
    <col min="6" max="9" width="12" bestFit="1" customWidth="1"/>
    <col min="14" max="14" width="9.28515625" customWidth="1"/>
    <col min="15" max="15" width="8.42578125" bestFit="1" customWidth="1"/>
    <col min="16" max="16" width="12.85546875" bestFit="1" customWidth="1"/>
    <col min="24" max="24" width="11.28515625" bestFit="1" customWidth="1"/>
    <col min="26" max="26" width="14.85546875" bestFit="1" customWidth="1"/>
    <col min="32" max="32" width="12.7109375" bestFit="1" customWidth="1"/>
    <col min="36" max="36" width="12" bestFit="1" customWidth="1"/>
    <col min="47" max="47" width="12" bestFit="1" customWidth="1"/>
    <col min="51" max="51" width="12" bestFit="1" customWidth="1"/>
    <col min="61" max="61" width="9.85546875" bestFit="1" customWidth="1"/>
    <col min="62" max="63" width="12.7109375" bestFit="1" customWidth="1"/>
    <col min="64" max="65" width="12" bestFit="1" customWidth="1"/>
    <col min="66" max="66" width="12.7109375" bestFit="1" customWidth="1"/>
    <col min="80" max="80" width="12.7109375" bestFit="1" customWidth="1"/>
    <col min="85" max="86" width="12" bestFit="1" customWidth="1"/>
    <col min="88" max="89" width="12" bestFit="1" customWidth="1"/>
    <col min="93" max="93" width="9" bestFit="1" customWidth="1"/>
  </cols>
  <sheetData>
    <row r="1" spans="1:98" ht="110.25" customHeight="1" x14ac:dyDescent="0.4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2" t="s">
        <v>36</v>
      </c>
      <c r="AL1" s="2" t="s">
        <v>37</v>
      </c>
      <c r="AM1" s="2" t="s">
        <v>38</v>
      </c>
      <c r="AN1" s="2" t="s">
        <v>39</v>
      </c>
      <c r="AO1" s="2" t="s">
        <v>40</v>
      </c>
      <c r="AP1" s="2" t="s">
        <v>41</v>
      </c>
      <c r="AQ1" s="2" t="s">
        <v>42</v>
      </c>
      <c r="AR1" s="2" t="s">
        <v>43</v>
      </c>
      <c r="AS1" s="2" t="s">
        <v>44</v>
      </c>
      <c r="AT1" s="2" t="s">
        <v>45</v>
      </c>
      <c r="AU1" s="2" t="s">
        <v>46</v>
      </c>
      <c r="AV1" s="2" t="s">
        <v>47</v>
      </c>
      <c r="AW1" s="2" t="s">
        <v>48</v>
      </c>
      <c r="AX1" s="2" t="s">
        <v>49</v>
      </c>
      <c r="AY1" s="2" t="s">
        <v>50</v>
      </c>
      <c r="AZ1" s="2" t="s">
        <v>51</v>
      </c>
      <c r="BA1" s="2" t="s">
        <v>52</v>
      </c>
      <c r="BB1" s="2" t="s">
        <v>53</v>
      </c>
      <c r="BC1" s="2" t="s">
        <v>54</v>
      </c>
      <c r="BD1" s="2" t="s">
        <v>55</v>
      </c>
      <c r="BE1" s="2" t="s">
        <v>56</v>
      </c>
      <c r="BF1" s="2" t="s">
        <v>57</v>
      </c>
      <c r="BG1" s="2" t="s">
        <v>20</v>
      </c>
      <c r="BH1" s="2" t="s">
        <v>18</v>
      </c>
      <c r="BI1" s="2" t="s">
        <v>29</v>
      </c>
      <c r="BJ1" s="2" t="s">
        <v>58</v>
      </c>
      <c r="BK1" s="2" t="s">
        <v>37</v>
      </c>
      <c r="BL1" s="2" t="s">
        <v>46</v>
      </c>
      <c r="BM1" s="2" t="s">
        <v>48</v>
      </c>
      <c r="BN1" s="2" t="s">
        <v>37</v>
      </c>
      <c r="BO1" s="2" t="s">
        <v>59</v>
      </c>
      <c r="BP1" s="2" t="s">
        <v>60</v>
      </c>
      <c r="BQ1" s="2" t="s">
        <v>14</v>
      </c>
      <c r="BR1" s="3" t="s">
        <v>61</v>
      </c>
      <c r="BS1" s="3" t="s">
        <v>62</v>
      </c>
      <c r="BT1" s="3" t="s">
        <v>63</v>
      </c>
      <c r="BU1" s="3" t="s">
        <v>64</v>
      </c>
      <c r="BV1" s="3" t="s">
        <v>65</v>
      </c>
      <c r="BW1" s="3" t="s">
        <v>66</v>
      </c>
      <c r="BX1" s="3" t="s">
        <v>67</v>
      </c>
      <c r="BY1" s="3" t="s">
        <v>68</v>
      </c>
      <c r="BZ1" s="3" t="s">
        <v>69</v>
      </c>
      <c r="CA1" s="3" t="s">
        <v>70</v>
      </c>
      <c r="CB1" s="3" t="s">
        <v>19</v>
      </c>
      <c r="CC1" s="3" t="s">
        <v>71</v>
      </c>
      <c r="CD1" s="3" t="s">
        <v>72</v>
      </c>
      <c r="CE1" s="3" t="s">
        <v>73</v>
      </c>
      <c r="CF1" s="3" t="s">
        <v>47</v>
      </c>
      <c r="CG1" s="3" t="s">
        <v>74</v>
      </c>
      <c r="CH1" s="3" t="s">
        <v>36</v>
      </c>
      <c r="CI1" s="3" t="s">
        <v>75</v>
      </c>
      <c r="CJ1" s="3" t="s">
        <v>76</v>
      </c>
      <c r="CK1" s="3" t="s">
        <v>77</v>
      </c>
      <c r="CL1" s="3" t="s">
        <v>78</v>
      </c>
      <c r="CM1" s="3" t="s">
        <v>79</v>
      </c>
      <c r="CN1" s="3" t="s">
        <v>80</v>
      </c>
      <c r="CO1" s="2" t="s">
        <v>81</v>
      </c>
      <c r="CP1" s="2" t="s">
        <v>82</v>
      </c>
      <c r="CQ1" s="2" t="s">
        <v>83</v>
      </c>
      <c r="CR1" s="2" t="s">
        <v>84</v>
      </c>
      <c r="CS1" s="2" t="s">
        <v>85</v>
      </c>
      <c r="CT1" s="2" t="s">
        <v>86</v>
      </c>
    </row>
    <row r="2" spans="1:98" x14ac:dyDescent="0.25">
      <c r="A2" t="s">
        <v>87</v>
      </c>
      <c r="B2">
        <v>32.147721764420744</v>
      </c>
      <c r="C2">
        <v>99.17</v>
      </c>
      <c r="D2">
        <v>99.17</v>
      </c>
      <c r="E2">
        <v>4.0700001716613796</v>
      </c>
      <c r="F2">
        <v>3.1800000667571999</v>
      </c>
      <c r="G2">
        <v>135.05783068982407</v>
      </c>
      <c r="H2">
        <v>101.86</v>
      </c>
      <c r="I2">
        <v>47.163960252060107</v>
      </c>
      <c r="J2">
        <v>0.81034900630150264</v>
      </c>
      <c r="K2">
        <v>3678525</v>
      </c>
      <c r="L2">
        <v>6.2</v>
      </c>
      <c r="M2">
        <v>6</v>
      </c>
      <c r="N2">
        <v>3.6</v>
      </c>
      <c r="O2">
        <v>324998</v>
      </c>
      <c r="P2">
        <v>0.97408998012542702</v>
      </c>
      <c r="Q2">
        <v>100</v>
      </c>
      <c r="R2">
        <v>6.3454545454545457</v>
      </c>
      <c r="S2">
        <v>7.1466376246377337</v>
      </c>
      <c r="T2">
        <v>27</v>
      </c>
      <c r="U2">
        <v>8355.8419518213377</v>
      </c>
      <c r="V2">
        <v>3800.2994203546828</v>
      </c>
      <c r="W2">
        <v>6660</v>
      </c>
      <c r="X2">
        <v>76760</v>
      </c>
      <c r="Y2">
        <v>0.41900087287668702</v>
      </c>
      <c r="AA2">
        <v>8917205</v>
      </c>
      <c r="AB2">
        <v>34.394991747785397</v>
      </c>
      <c r="AC2">
        <v>28.397981655605101</v>
      </c>
      <c r="AD2">
        <v>74980</v>
      </c>
      <c r="AE2">
        <v>5238680</v>
      </c>
      <c r="AF2">
        <v>14.533199776981901</v>
      </c>
      <c r="AG2">
        <v>523401629841.74738</v>
      </c>
      <c r="AH2">
        <v>0.764401</v>
      </c>
      <c r="AJ2">
        <v>1508260642.3387599</v>
      </c>
      <c r="AK2">
        <v>43.491557120955811</v>
      </c>
      <c r="AL2">
        <v>-8100275768.2629099</v>
      </c>
      <c r="AM2">
        <v>-6.590410425392264</v>
      </c>
      <c r="AN2">
        <v>48105.364624841124</v>
      </c>
      <c r="AO2">
        <v>-1.532086198391184</v>
      </c>
      <c r="AP2">
        <v>55097.46122583282</v>
      </c>
      <c r="AQ2">
        <v>25.19330565836076</v>
      </c>
      <c r="AR2">
        <v>48.850449306698934</v>
      </c>
      <c r="AS2">
        <v>25.435721057471344</v>
      </c>
      <c r="AT2">
        <v>1.38191063351859</v>
      </c>
      <c r="AU2">
        <v>3089484296.8600602</v>
      </c>
      <c r="AV2">
        <v>43.995776095535923</v>
      </c>
      <c r="AW2">
        <v>30439562425.1269</v>
      </c>
      <c r="AX2">
        <v>63.544853493595518</v>
      </c>
      <c r="AY2">
        <v>0.99488002061843905</v>
      </c>
      <c r="AZ2">
        <v>186</v>
      </c>
      <c r="BA2">
        <v>477</v>
      </c>
      <c r="BB2">
        <v>23.480409999999999</v>
      </c>
      <c r="BC2">
        <v>4572356</v>
      </c>
      <c r="BD2">
        <v>4.3499999999999996</v>
      </c>
      <c r="BE2">
        <v>4.6100000000000003</v>
      </c>
      <c r="BF2">
        <v>65.661821989472685</v>
      </c>
      <c r="BG2">
        <v>8355.8419518213377</v>
      </c>
      <c r="BH2">
        <v>7.1466376246377337</v>
      </c>
      <c r="BI2">
        <v>74980</v>
      </c>
      <c r="BJ2">
        <v>10780590327.195999</v>
      </c>
      <c r="BK2">
        <v>-8100275768.2629099</v>
      </c>
      <c r="BL2">
        <v>3089484296.8600602</v>
      </c>
      <c r="BM2">
        <v>30439562425.1269</v>
      </c>
      <c r="BN2">
        <v>-8100275768.2629099</v>
      </c>
      <c r="BO2">
        <v>9.2733843310503481</v>
      </c>
      <c r="BP2">
        <v>7.9492586952561703</v>
      </c>
      <c r="BQ2">
        <v>324998</v>
      </c>
      <c r="BR2" s="4">
        <v>2.1</v>
      </c>
      <c r="BS2" s="4">
        <v>85</v>
      </c>
      <c r="BT2" s="4">
        <v>7.27</v>
      </c>
      <c r="BU2" s="4">
        <v>79</v>
      </c>
      <c r="BV2" s="4">
        <v>2.8</v>
      </c>
      <c r="BW2" s="4">
        <v>84.2</v>
      </c>
      <c r="BX2" s="4">
        <v>81.792682926829286</v>
      </c>
      <c r="BY2" s="4">
        <v>79.5</v>
      </c>
      <c r="BZ2" s="4">
        <v>50.639107734145369</v>
      </c>
      <c r="CA2" s="4">
        <v>94.204964054532141</v>
      </c>
      <c r="CB2" s="4">
        <v>27</v>
      </c>
      <c r="CC2" s="4">
        <v>3830</v>
      </c>
      <c r="CD2" s="4">
        <v>51.4</v>
      </c>
      <c r="CE2" s="4">
        <v>5.9454105024425949</v>
      </c>
      <c r="CF2" s="4">
        <v>43.995776095535923</v>
      </c>
      <c r="CG2" s="4">
        <v>25.579326762971782</v>
      </c>
      <c r="CH2" s="4">
        <v>43.491557120955811</v>
      </c>
      <c r="CI2" s="4">
        <v>1.43036278530751</v>
      </c>
      <c r="CJ2" s="4">
        <v>108.06113669413476</v>
      </c>
      <c r="CK2" s="4">
        <v>39.344262295081997</v>
      </c>
      <c r="CL2" s="4">
        <v>5.1696999999999997</v>
      </c>
      <c r="CM2" s="4">
        <v>46.417745276742586</v>
      </c>
      <c r="CN2">
        <v>6.9000000000000006E-2</v>
      </c>
      <c r="CO2">
        <v>5.5</v>
      </c>
      <c r="CP2">
        <v>0.92200000000000004</v>
      </c>
      <c r="CQ2">
        <v>2.9</v>
      </c>
      <c r="CR2">
        <v>1.06</v>
      </c>
      <c r="CS2">
        <v>33.9</v>
      </c>
      <c r="CT2">
        <v>38.5</v>
      </c>
    </row>
    <row r="3" spans="1:98" x14ac:dyDescent="0.25">
      <c r="A3" t="s">
        <v>88</v>
      </c>
      <c r="B3">
        <v>44.71598414795244</v>
      </c>
      <c r="C3">
        <v>93.04</v>
      </c>
      <c r="D3">
        <v>1.16999995708466</v>
      </c>
      <c r="E3">
        <v>0.62999999523162797</v>
      </c>
      <c r="F3">
        <v>293.42688235294116</v>
      </c>
      <c r="G3">
        <v>97.72</v>
      </c>
      <c r="H3">
        <v>22.764200792602377</v>
      </c>
      <c r="I3">
        <v>0.79260237780713338</v>
      </c>
      <c r="J3">
        <v>0.79260237780713338</v>
      </c>
      <c r="K3">
        <v>20.516999999999996</v>
      </c>
      <c r="L3">
        <v>8.9</v>
      </c>
      <c r="M3">
        <v>5</v>
      </c>
      <c r="N3">
        <v>3.4</v>
      </c>
      <c r="O3">
        <v>240000</v>
      </c>
      <c r="P3">
        <v>1.0733699798584</v>
      </c>
      <c r="Q3">
        <v>100</v>
      </c>
      <c r="R3">
        <v>33.283333333333339</v>
      </c>
      <c r="S3">
        <v>8.1797110611361425</v>
      </c>
      <c r="T3">
        <v>46</v>
      </c>
      <c r="U3">
        <v>7709.1230778824656</v>
      </c>
      <c r="V3">
        <v>4687.7870492938027</v>
      </c>
      <c r="W3">
        <v>8200</v>
      </c>
      <c r="X3">
        <v>4460</v>
      </c>
      <c r="Y3">
        <v>0.58162079243862097</v>
      </c>
      <c r="Z3">
        <v>11.166894346999999</v>
      </c>
      <c r="AA3">
        <v>11555997</v>
      </c>
      <c r="AB3">
        <v>9.2016405307814804</v>
      </c>
      <c r="AC3">
        <v>24.649173027290399</v>
      </c>
      <c r="AD3">
        <v>108750</v>
      </c>
      <c r="AE3">
        <v>11334006</v>
      </c>
      <c r="AF3">
        <v>11.599704198670899</v>
      </c>
      <c r="AG3">
        <v>636198765435.3595</v>
      </c>
      <c r="AH3">
        <v>0.75127999999999995</v>
      </c>
      <c r="AJ3">
        <v>3792692465.19626</v>
      </c>
      <c r="AK3">
        <v>39.597467038499104</v>
      </c>
      <c r="AL3">
        <v>-28965673807.819199</v>
      </c>
      <c r="AM3">
        <v>-6.2839299512716451</v>
      </c>
      <c r="AN3">
        <v>44594.378107562792</v>
      </c>
      <c r="AO3">
        <v>-6.8274200427328537</v>
      </c>
      <c r="AP3">
        <v>51968.192022777141</v>
      </c>
      <c r="AQ3">
        <v>24.764055961198366</v>
      </c>
      <c r="AR3">
        <v>80.126309658140741</v>
      </c>
      <c r="AS3">
        <v>19.206479764367369</v>
      </c>
      <c r="AT3">
        <v>0.74079181222038504</v>
      </c>
      <c r="AU3">
        <v>13120861703.9923</v>
      </c>
      <c r="AV3">
        <v>37.860716507999683</v>
      </c>
      <c r="AW3">
        <v>33296227564.694</v>
      </c>
      <c r="AX3">
        <v>80.091791966968287</v>
      </c>
      <c r="AY3">
        <v>1.0047800540924099</v>
      </c>
      <c r="AZ3">
        <v>1278</v>
      </c>
      <c r="BA3">
        <v>2853</v>
      </c>
      <c r="BB3">
        <v>21.877669999999998</v>
      </c>
      <c r="BC3">
        <v>5114000</v>
      </c>
      <c r="BD3">
        <v>4.93</v>
      </c>
      <c r="BE3">
        <v>5.73</v>
      </c>
      <c r="BF3">
        <v>75.870784353682424</v>
      </c>
      <c r="BG3">
        <v>7709.1230778824656</v>
      </c>
      <c r="BH3">
        <v>8.1797110611361425</v>
      </c>
      <c r="BI3">
        <v>108750</v>
      </c>
      <c r="BJ3">
        <v>-933105903.56789505</v>
      </c>
      <c r="BK3">
        <v>-28965673807.819199</v>
      </c>
      <c r="BL3">
        <v>13120861703.9923</v>
      </c>
      <c r="BM3">
        <v>33296227564.694</v>
      </c>
      <c r="BN3">
        <v>-28965673807.819199</v>
      </c>
      <c r="BO3">
        <v>20.058379957705334</v>
      </c>
      <c r="BP3">
        <v>7.0626796213511103</v>
      </c>
      <c r="BQ3">
        <v>240000</v>
      </c>
      <c r="BR3" s="4">
        <v>2</v>
      </c>
      <c r="BS3" s="4">
        <v>98</v>
      </c>
      <c r="BT3" s="4">
        <v>5.58</v>
      </c>
      <c r="BU3" s="4">
        <v>66.7</v>
      </c>
      <c r="BV3" s="4">
        <v>2.7</v>
      </c>
      <c r="BW3" s="4">
        <v>84</v>
      </c>
      <c r="BX3" s="4">
        <v>81.746341463414637</v>
      </c>
      <c r="BY3" s="4">
        <v>79.599999999999994</v>
      </c>
      <c r="BZ3" s="4">
        <v>56.956810923631849</v>
      </c>
      <c r="CA3" s="4">
        <v>76.73021380305596</v>
      </c>
      <c r="CB3" s="4">
        <v>46</v>
      </c>
      <c r="CC3" s="4">
        <v>24677</v>
      </c>
      <c r="CD3" s="4">
        <v>55.4</v>
      </c>
      <c r="CE3" s="4">
        <v>4.8410719521635137</v>
      </c>
      <c r="CF3" s="4">
        <v>37.860716507999683</v>
      </c>
      <c r="CG3" s="4">
        <v>22.698950925340448</v>
      </c>
      <c r="CH3" s="4">
        <v>39.597467038499104</v>
      </c>
      <c r="CI3" s="4">
        <v>1.7750665960261001</v>
      </c>
      <c r="CJ3" s="4">
        <v>381.63794583883754</v>
      </c>
      <c r="CK3" s="4">
        <v>41.3333333333333</v>
      </c>
      <c r="CL3" s="4">
        <v>3.0709</v>
      </c>
      <c r="CM3" s="4">
        <v>46.225609644524404</v>
      </c>
      <c r="CN3">
        <v>4.2999999999999997E-2</v>
      </c>
      <c r="CO3">
        <v>6.5</v>
      </c>
      <c r="CP3">
        <v>0.93100000000000005</v>
      </c>
      <c r="CQ3">
        <v>8.1999999999999993</v>
      </c>
      <c r="CR3">
        <v>1.05</v>
      </c>
      <c r="CS3">
        <v>39</v>
      </c>
      <c r="CT3">
        <v>43.3</v>
      </c>
    </row>
    <row r="4" spans="1:98" x14ac:dyDescent="0.25">
      <c r="A4" t="s">
        <v>89</v>
      </c>
      <c r="B4">
        <v>46.333824613117173</v>
      </c>
      <c r="C4">
        <v>104.6</v>
      </c>
      <c r="D4">
        <v>8.6300001144409197</v>
      </c>
      <c r="E4">
        <v>4.3000001907348597</v>
      </c>
      <c r="F4">
        <v>126.87004025301897</v>
      </c>
      <c r="G4">
        <v>103.74</v>
      </c>
      <c r="H4">
        <v>35.62085482682388</v>
      </c>
      <c r="I4">
        <v>1.4093588798820929</v>
      </c>
      <c r="J4">
        <v>1.4093588798820929</v>
      </c>
      <c r="K4">
        <v>24.313999999999993</v>
      </c>
      <c r="L4">
        <v>21</v>
      </c>
      <c r="M4">
        <v>10</v>
      </c>
      <c r="N4">
        <v>6.7</v>
      </c>
      <c r="O4">
        <v>-24001</v>
      </c>
      <c r="P4">
        <v>0.97681999206543002</v>
      </c>
      <c r="Q4">
        <v>100</v>
      </c>
      <c r="R4">
        <v>26.942857142857147</v>
      </c>
      <c r="S4">
        <v>5.8547734339335156</v>
      </c>
      <c r="T4">
        <v>61</v>
      </c>
      <c r="U4">
        <v>4708.9274575723102</v>
      </c>
      <c r="V4">
        <v>2477.6554006969604</v>
      </c>
      <c r="W4">
        <v>6910</v>
      </c>
      <c r="X4">
        <v>4050</v>
      </c>
      <c r="Y4">
        <v>-0.697303108247042</v>
      </c>
      <c r="Z4">
        <v>0.735205043</v>
      </c>
      <c r="AA4">
        <v>6927288</v>
      </c>
      <c r="AB4">
        <v>17.650077927404201</v>
      </c>
      <c r="AC4">
        <v>28.296990480419598</v>
      </c>
      <c r="AD4">
        <v>53330</v>
      </c>
      <c r="AE4">
        <v>5242987</v>
      </c>
      <c r="AF4">
        <v>12.541451857071801</v>
      </c>
      <c r="AG4">
        <v>164752044899.06924</v>
      </c>
      <c r="AH4">
        <v>0.70263896312132501</v>
      </c>
      <c r="AJ4">
        <v>143170000</v>
      </c>
      <c r="AK4">
        <v>32.69026181782813</v>
      </c>
      <c r="AL4">
        <v>2075750000</v>
      </c>
      <c r="AM4">
        <v>-4.153702829884935</v>
      </c>
      <c r="AN4">
        <v>9975.780000709241</v>
      </c>
      <c r="AO4">
        <v>-3.4830280199554267</v>
      </c>
      <c r="AP4">
        <v>24367.323922884847</v>
      </c>
      <c r="AQ4">
        <v>18.960712350570805</v>
      </c>
      <c r="AR4">
        <v>54.437318602317944</v>
      </c>
      <c r="AS4">
        <v>22.970003351879896</v>
      </c>
      <c r="AT4">
        <v>1.6734120142925499</v>
      </c>
      <c r="AU4">
        <v>954920000</v>
      </c>
      <c r="AV4">
        <v>34.67633993770211</v>
      </c>
      <c r="AW4">
        <v>37860001348.6185</v>
      </c>
      <c r="AX4">
        <v>36.550777724681865</v>
      </c>
      <c r="AY4">
        <v>0.99440997838973999</v>
      </c>
      <c r="AZ4">
        <v>19315</v>
      </c>
      <c r="BA4">
        <v>20662</v>
      </c>
      <c r="BB4">
        <v>22.99728</v>
      </c>
      <c r="BC4">
        <v>3238899</v>
      </c>
      <c r="BD4">
        <v>3.87</v>
      </c>
      <c r="BE4">
        <v>4.54</v>
      </c>
      <c r="BF4">
        <v>71.045922522026927</v>
      </c>
      <c r="BG4">
        <v>4708.9274575723102</v>
      </c>
      <c r="BH4">
        <v>5.8547734339335156</v>
      </c>
      <c r="BI4">
        <v>53330</v>
      </c>
      <c r="BJ4">
        <v>-537660000</v>
      </c>
      <c r="BK4">
        <v>2075750000</v>
      </c>
      <c r="BL4">
        <v>954920000</v>
      </c>
      <c r="BM4">
        <v>37860001348.6185</v>
      </c>
      <c r="BN4">
        <v>2075750000</v>
      </c>
      <c r="BO4">
        <v>0.30763286160960129</v>
      </c>
      <c r="BP4">
        <v>11.882202336310501</v>
      </c>
      <c r="BQ4">
        <v>-24001</v>
      </c>
      <c r="BR4" s="4">
        <v>3.3</v>
      </c>
      <c r="BS4" s="4">
        <v>92</v>
      </c>
      <c r="BT4" s="4">
        <v>7.45</v>
      </c>
      <c r="BU4" s="4">
        <v>69.2</v>
      </c>
      <c r="BV4" s="4">
        <v>5.6</v>
      </c>
      <c r="BW4" s="4">
        <v>78.5</v>
      </c>
      <c r="BX4" s="4">
        <v>74.91463414634147</v>
      </c>
      <c r="BY4" s="4">
        <v>71.5</v>
      </c>
      <c r="BZ4" s="4">
        <v>56.610676212580145</v>
      </c>
      <c r="CA4" s="4">
        <v>52.330032898673785</v>
      </c>
      <c r="CB4" s="4">
        <v>61</v>
      </c>
      <c r="CC4" s="4">
        <v>45683</v>
      </c>
      <c r="CD4" s="4">
        <v>28.3</v>
      </c>
      <c r="CE4" s="4">
        <v>5.2482385778516205</v>
      </c>
      <c r="CF4" s="4">
        <v>34.67633993770211</v>
      </c>
      <c r="CG4" s="4">
        <v>20.334499017927776</v>
      </c>
      <c r="CH4" s="4">
        <v>32.69026181782813</v>
      </c>
      <c r="CI4" s="4">
        <v>4.80693636424897</v>
      </c>
      <c r="CJ4" s="4">
        <v>63.810685335298452</v>
      </c>
      <c r="CK4" s="4">
        <v>26.6666666666667</v>
      </c>
      <c r="CL4" s="4">
        <v>4.0331999999999999</v>
      </c>
      <c r="CM4" s="4">
        <v>46.114512161469158</v>
      </c>
      <c r="CN4">
        <v>0.20599999999999999</v>
      </c>
      <c r="CO4">
        <v>4.0999999999999996</v>
      </c>
      <c r="CP4">
        <v>0.81599999999999995</v>
      </c>
      <c r="CQ4">
        <v>6.1</v>
      </c>
      <c r="CR4">
        <v>1.06</v>
      </c>
      <c r="CS4">
        <v>27.1</v>
      </c>
      <c r="CT4">
        <v>25.8</v>
      </c>
    </row>
    <row r="5" spans="1:98" x14ac:dyDescent="0.25">
      <c r="A5" t="s">
        <v>90</v>
      </c>
      <c r="B5">
        <v>26.223714437179712</v>
      </c>
      <c r="C5">
        <v>102.75</v>
      </c>
      <c r="D5">
        <v>7.71000003814697</v>
      </c>
      <c r="E5">
        <v>4.4299998283386204</v>
      </c>
      <c r="F5">
        <v>220.99502487562188</v>
      </c>
      <c r="G5">
        <v>104.66</v>
      </c>
      <c r="H5">
        <v>34.177593214348825</v>
      </c>
      <c r="I5">
        <v>1.2723095953348649</v>
      </c>
      <c r="J5">
        <v>1.2723095953348649</v>
      </c>
      <c r="K5">
        <v>42.447000000000003</v>
      </c>
      <c r="L5">
        <v>8</v>
      </c>
      <c r="M5">
        <v>8</v>
      </c>
      <c r="N5">
        <v>4.8</v>
      </c>
      <c r="O5">
        <v>-40004</v>
      </c>
      <c r="P5">
        <v>1.0326499938964799</v>
      </c>
      <c r="Q5">
        <v>100</v>
      </c>
      <c r="R5">
        <v>1.7848806366047747</v>
      </c>
      <c r="S5">
        <v>4.0559287624304554</v>
      </c>
      <c r="T5">
        <v>51</v>
      </c>
      <c r="U5">
        <v>3714.3829884420707</v>
      </c>
      <c r="V5">
        <v>1897.8406654037656</v>
      </c>
      <c r="W5">
        <v>3820</v>
      </c>
      <c r="X5">
        <v>1790</v>
      </c>
      <c r="Y5">
        <v>-0.44506956898282202</v>
      </c>
      <c r="Z5">
        <v>1.8492924400000001</v>
      </c>
      <c r="AA5">
        <v>4047200</v>
      </c>
      <c r="AB5">
        <v>33.127466635857097</v>
      </c>
      <c r="AC5">
        <v>23.581726585255701</v>
      </c>
      <c r="AD5">
        <v>22550</v>
      </c>
      <c r="AE5">
        <v>2329285</v>
      </c>
      <c r="AF5">
        <v>13.133470950043</v>
      </c>
      <c r="AG5">
        <v>115870745131.59955</v>
      </c>
      <c r="AH5">
        <v>3.2087653661143798</v>
      </c>
      <c r="AJ5">
        <v>53653919.524258599</v>
      </c>
      <c r="AK5">
        <v>38.534022163415457</v>
      </c>
      <c r="AL5">
        <v>1170052265.3746901</v>
      </c>
      <c r="AM5">
        <v>-8.3673782172571407</v>
      </c>
      <c r="AN5">
        <v>13828.469504884553</v>
      </c>
      <c r="AO5">
        <v>-7.9586403933186318</v>
      </c>
      <c r="AP5">
        <v>28503.880573891558</v>
      </c>
      <c r="AQ5">
        <v>25.697125377464868</v>
      </c>
      <c r="AR5">
        <v>48.890246379987282</v>
      </c>
      <c r="AS5">
        <v>21.527116623747396</v>
      </c>
      <c r="AT5">
        <v>0.77182034649808295</v>
      </c>
      <c r="AU5">
        <v>3976496446.6424699</v>
      </c>
      <c r="AV5">
        <v>40.293693320730888</v>
      </c>
      <c r="AW5">
        <v>23253815166.031898</v>
      </c>
      <c r="AX5">
        <v>45.859692704443823</v>
      </c>
      <c r="AY5">
        <v>1.0031000375747701</v>
      </c>
      <c r="AZ5">
        <v>1320</v>
      </c>
      <c r="BA5">
        <v>3465</v>
      </c>
      <c r="BC5">
        <v>1775337</v>
      </c>
      <c r="BD5">
        <v>7.16</v>
      </c>
      <c r="BE5">
        <v>6.15</v>
      </c>
      <c r="BF5">
        <v>70.703662342128155</v>
      </c>
      <c r="BG5">
        <v>3714.3829884420707</v>
      </c>
      <c r="BH5">
        <v>4.0559287624304554</v>
      </c>
      <c r="BI5">
        <v>22550</v>
      </c>
      <c r="BJ5">
        <v>-532493277.60059297</v>
      </c>
      <c r="BK5">
        <v>1170052265.3746901</v>
      </c>
      <c r="BL5">
        <v>3976496446.6424699</v>
      </c>
      <c r="BM5">
        <v>23253815166.031898</v>
      </c>
      <c r="BN5">
        <v>1170052265.3746901</v>
      </c>
      <c r="BO5">
        <v>0.54073415723576734</v>
      </c>
      <c r="BP5">
        <v>13.370355732624899</v>
      </c>
      <c r="BQ5">
        <v>-40004</v>
      </c>
      <c r="BR5" s="4">
        <v>2.9</v>
      </c>
      <c r="BS5" s="4">
        <v>94</v>
      </c>
      <c r="BT5" s="4">
        <v>5.54</v>
      </c>
      <c r="BU5" s="4">
        <v>69</v>
      </c>
      <c r="BV5" s="4">
        <v>4.0999999999999996</v>
      </c>
      <c r="BW5" s="4">
        <v>81.599999999999994</v>
      </c>
      <c r="BX5" s="4">
        <v>78.424390243902451</v>
      </c>
      <c r="BY5" s="4">
        <v>75.400000000000006</v>
      </c>
      <c r="BZ5" s="4">
        <v>55.748179852402465</v>
      </c>
      <c r="CA5" s="4">
        <v>61.093118309986018</v>
      </c>
      <c r="CB5" s="4">
        <v>51</v>
      </c>
      <c r="CC5" s="4">
        <v>15585</v>
      </c>
      <c r="CD5" s="4">
        <v>20.5</v>
      </c>
      <c r="CE5" s="4">
        <v>5.7629176506865587</v>
      </c>
      <c r="CF5" s="4">
        <v>40.293693320730888</v>
      </c>
      <c r="CG5" s="4">
        <v>22.245637212283249</v>
      </c>
      <c r="CH5" s="4">
        <v>38.534022163415457</v>
      </c>
      <c r="CI5" s="4">
        <v>3.6729196625957798</v>
      </c>
      <c r="CJ5" s="4">
        <v>71.517936031100902</v>
      </c>
      <c r="CK5" s="4">
        <v>31.125827814569501</v>
      </c>
      <c r="CL5" s="4">
        <v>2.9996</v>
      </c>
      <c r="CM5" s="4">
        <v>46.160841370554827</v>
      </c>
      <c r="CN5">
        <v>0.11600000000000001</v>
      </c>
      <c r="CO5">
        <v>4.5999999999999996</v>
      </c>
      <c r="CP5">
        <v>0.85099999999999998</v>
      </c>
      <c r="CQ5">
        <v>4.7</v>
      </c>
      <c r="CR5">
        <v>1.06</v>
      </c>
      <c r="CS5">
        <v>26.4</v>
      </c>
      <c r="CT5">
        <v>20.5</v>
      </c>
    </row>
    <row r="6" spans="1:98" x14ac:dyDescent="0.25">
      <c r="A6" t="s">
        <v>91</v>
      </c>
      <c r="B6">
        <v>14.171753246753246</v>
      </c>
      <c r="C6">
        <v>94.95</v>
      </c>
      <c r="D6">
        <v>94.95</v>
      </c>
      <c r="E6">
        <v>3.3599998950958301</v>
      </c>
      <c r="F6">
        <v>1.2799999713897701</v>
      </c>
      <c r="G6">
        <v>157.71068698620257</v>
      </c>
      <c r="H6">
        <v>103.78</v>
      </c>
      <c r="I6">
        <v>18.676406926406926</v>
      </c>
      <c r="J6">
        <v>2.7435064935064934</v>
      </c>
      <c r="K6">
        <v>400590</v>
      </c>
      <c r="L6">
        <v>5.3</v>
      </c>
      <c r="M6">
        <v>6</v>
      </c>
      <c r="N6">
        <v>2.2999999999999998</v>
      </c>
      <c r="O6">
        <v>25000</v>
      </c>
      <c r="P6">
        <v>0.98321998119354204</v>
      </c>
      <c r="Q6">
        <v>100</v>
      </c>
      <c r="R6">
        <v>27.69230769230769</v>
      </c>
      <c r="S6">
        <v>6.0794005021601629</v>
      </c>
      <c r="T6">
        <v>54</v>
      </c>
      <c r="U6">
        <v>3624.9335023869712</v>
      </c>
      <c r="V6">
        <v>1712.1419217441337</v>
      </c>
      <c r="W6">
        <v>740</v>
      </c>
      <c r="X6">
        <v>370</v>
      </c>
      <c r="Y6">
        <v>0.73044692141409995</v>
      </c>
      <c r="Z6">
        <v>5.6350418400000004</v>
      </c>
      <c r="AA6">
        <v>1207361</v>
      </c>
      <c r="AB6">
        <v>9.9420660163921006</v>
      </c>
      <c r="AC6">
        <v>1.68708521970488</v>
      </c>
      <c r="AD6">
        <v>8600</v>
      </c>
      <c r="AE6">
        <v>806771</v>
      </c>
      <c r="AF6">
        <v>7.9434370366357498</v>
      </c>
      <c r="AG6">
        <v>32937682953.628681</v>
      </c>
      <c r="AH6">
        <v>0.60609032602886204</v>
      </c>
      <c r="AI6">
        <v>91.668313405566266</v>
      </c>
      <c r="AJ6">
        <v>340114796.08063197</v>
      </c>
      <c r="AK6">
        <v>38.458294072777854</v>
      </c>
      <c r="AL6">
        <v>25930367780.052101</v>
      </c>
      <c r="AM6">
        <v>-5.1034795190525273</v>
      </c>
      <c r="AN6">
        <v>26623.8008913181</v>
      </c>
      <c r="AO6">
        <v>-6.3928240339867273</v>
      </c>
      <c r="AP6">
        <v>38458.191261807202</v>
      </c>
      <c r="AQ6">
        <v>20.057291741640157</v>
      </c>
      <c r="AR6">
        <v>73.871319101565689</v>
      </c>
      <c r="AS6">
        <v>12.516465377842396</v>
      </c>
      <c r="AT6">
        <v>-0.638422797978907</v>
      </c>
      <c r="AU6">
        <v>576879567.58560395</v>
      </c>
      <c r="AV6">
        <v>40.244537174137392</v>
      </c>
      <c r="AW6">
        <v>1237326347.35603</v>
      </c>
      <c r="AX6">
        <v>94.026750523088893</v>
      </c>
      <c r="AY6">
        <v>0.99115002155303999</v>
      </c>
      <c r="AZ6">
        <v>229</v>
      </c>
      <c r="BA6">
        <v>100</v>
      </c>
      <c r="BB6">
        <v>31.880859999999998</v>
      </c>
      <c r="BC6">
        <v>639279</v>
      </c>
      <c r="BD6">
        <v>8.01</v>
      </c>
      <c r="BE6">
        <v>6.28</v>
      </c>
      <c r="BF6">
        <v>92.906215026032797</v>
      </c>
      <c r="BG6">
        <v>3624.9335023869712</v>
      </c>
      <c r="BH6">
        <v>6.0794005021601629</v>
      </c>
      <c r="BI6">
        <v>8600</v>
      </c>
      <c r="BJ6">
        <v>-2850224165.0791202</v>
      </c>
      <c r="BK6">
        <v>25930367780.052101</v>
      </c>
      <c r="BL6">
        <v>576879567.58560395</v>
      </c>
      <c r="BM6">
        <v>1237326347.35603</v>
      </c>
      <c r="BN6">
        <v>25930367780.052101</v>
      </c>
      <c r="BO6">
        <v>0.16370964027120008</v>
      </c>
      <c r="BP6">
        <v>8.3793067114328501</v>
      </c>
      <c r="BQ6">
        <v>25000</v>
      </c>
      <c r="BR6" s="4">
        <v>1.3</v>
      </c>
      <c r="BS6" s="4">
        <v>96</v>
      </c>
      <c r="BT6" s="4">
        <v>3.4</v>
      </c>
      <c r="BV6" s="4">
        <v>1.8</v>
      </c>
      <c r="BW6" s="4">
        <v>83.031999999999996</v>
      </c>
      <c r="BX6" s="4">
        <v>80.981999999999999</v>
      </c>
      <c r="BY6" s="4">
        <v>78.921000000000006</v>
      </c>
      <c r="BZ6" s="4">
        <v>44.898037559046045</v>
      </c>
      <c r="CA6" s="4">
        <v>114.33876981099482</v>
      </c>
      <c r="CB6" s="4">
        <v>54</v>
      </c>
      <c r="CC6" s="4">
        <v>14526</v>
      </c>
      <c r="CD6" s="4">
        <v>22.4</v>
      </c>
      <c r="CE6" s="4">
        <v>8.7714515893591809</v>
      </c>
      <c r="CF6" s="4">
        <v>40.244537174137392</v>
      </c>
      <c r="CG6" s="4">
        <v>24.206488087225736</v>
      </c>
      <c r="CH6" s="4">
        <v>38.458294072777854</v>
      </c>
      <c r="CI6" s="4">
        <v>3.7845076225793202</v>
      </c>
      <c r="CJ6" s="4">
        <v>3.7845076225793202</v>
      </c>
      <c r="CK6" s="4">
        <v>19.6428571428571</v>
      </c>
      <c r="CL6" s="4">
        <v>1.9509000000000001</v>
      </c>
      <c r="CM6" s="4">
        <v>45.846218116541785</v>
      </c>
      <c r="CN6">
        <v>8.5999999999999993E-2</v>
      </c>
      <c r="CO6">
        <v>6.3</v>
      </c>
      <c r="CP6">
        <v>0.88700000000000001</v>
      </c>
      <c r="CQ6">
        <v>10.5</v>
      </c>
      <c r="CR6">
        <v>1.07</v>
      </c>
      <c r="CT6">
        <v>17.899999999999999</v>
      </c>
    </row>
    <row r="7" spans="1:98" x14ac:dyDescent="0.25">
      <c r="A7" t="s">
        <v>92</v>
      </c>
      <c r="B7">
        <v>45.634715025906736</v>
      </c>
      <c r="C7">
        <v>89.02</v>
      </c>
      <c r="D7">
        <v>3.4100000858306898</v>
      </c>
      <c r="E7">
        <v>1.7400000095367401</v>
      </c>
      <c r="F7">
        <v>174.36070853462158</v>
      </c>
      <c r="G7">
        <v>95.53</v>
      </c>
      <c r="H7">
        <v>34.630440414507774</v>
      </c>
      <c r="I7">
        <v>0.63471502590673567</v>
      </c>
      <c r="J7">
        <v>0.63471502590673567</v>
      </c>
      <c r="K7">
        <v>25.938999999999993</v>
      </c>
      <c r="L7">
        <v>4.9000000000000004</v>
      </c>
      <c r="M7">
        <v>3</v>
      </c>
      <c r="N7">
        <v>3.2</v>
      </c>
      <c r="O7">
        <v>110057</v>
      </c>
      <c r="P7">
        <v>1.0049899816513099</v>
      </c>
      <c r="Q7">
        <v>100</v>
      </c>
      <c r="R7">
        <v>12.395437262357413</v>
      </c>
      <c r="S7">
        <v>9.6407049981900172</v>
      </c>
      <c r="T7">
        <v>41</v>
      </c>
      <c r="U7">
        <v>6258.8910370365938</v>
      </c>
      <c r="V7">
        <v>3860.0029641404435</v>
      </c>
      <c r="W7">
        <v>12430</v>
      </c>
      <c r="X7">
        <v>5170</v>
      </c>
      <c r="Y7">
        <v>0.252925088481678</v>
      </c>
      <c r="AA7">
        <v>10698896</v>
      </c>
      <c r="AB7">
        <v>14.828561949624101</v>
      </c>
      <c r="AC7">
        <v>22.155676003980702</v>
      </c>
      <c r="AD7">
        <v>122840</v>
      </c>
      <c r="AE7">
        <v>7923709</v>
      </c>
      <c r="AF7">
        <v>8.4420697074107096</v>
      </c>
      <c r="AG7">
        <v>430725667237.98486</v>
      </c>
      <c r="AH7">
        <v>12.658097</v>
      </c>
      <c r="AI7">
        <v>14.096376811881456</v>
      </c>
      <c r="AJ7">
        <v>691613424.732005</v>
      </c>
      <c r="AK7">
        <v>32.776811876555215</v>
      </c>
      <c r="AL7">
        <v>10752120870.768</v>
      </c>
      <c r="AM7">
        <v>-5.6023037638573641</v>
      </c>
      <c r="AN7">
        <v>22762.197136677732</v>
      </c>
      <c r="AO7">
        <v>-5.8407575387588224</v>
      </c>
      <c r="AP7">
        <v>41737.418040924662</v>
      </c>
      <c r="AQ7">
        <v>24.348608670899321</v>
      </c>
      <c r="AR7">
        <v>64.592197191954355</v>
      </c>
      <c r="AS7">
        <v>31.488601038744417</v>
      </c>
      <c r="AT7">
        <v>3.1612952849780802</v>
      </c>
      <c r="AU7">
        <v>4184383610.39042</v>
      </c>
      <c r="AV7">
        <v>32.178565806284958</v>
      </c>
      <c r="AW7">
        <v>166116998583.293</v>
      </c>
      <c r="AX7">
        <v>31.623698631459479</v>
      </c>
      <c r="AY7">
        <v>1.00601994991302</v>
      </c>
      <c r="AZ7">
        <v>1209</v>
      </c>
      <c r="BA7">
        <v>2302</v>
      </c>
      <c r="BB7">
        <v>13.867900000000001</v>
      </c>
      <c r="BC7">
        <v>5378192</v>
      </c>
      <c r="BD7">
        <v>2.38</v>
      </c>
      <c r="BE7">
        <v>1.72</v>
      </c>
      <c r="BF7">
        <v>77.734587058078446</v>
      </c>
      <c r="BG7">
        <v>6258.8910370365938</v>
      </c>
      <c r="BH7">
        <v>9.6407049981900172</v>
      </c>
      <c r="BI7">
        <v>122840</v>
      </c>
      <c r="BJ7">
        <v>8844653540.3146095</v>
      </c>
      <c r="BK7">
        <v>10752120870.768</v>
      </c>
      <c r="BL7">
        <v>4184383610.39042</v>
      </c>
      <c r="BM7">
        <v>166116998583.293</v>
      </c>
      <c r="BN7">
        <v>10752120870.768</v>
      </c>
      <c r="BO7">
        <v>1.736497927606339</v>
      </c>
      <c r="BP7">
        <v>7.3750102865126301</v>
      </c>
      <c r="BQ7">
        <v>110057</v>
      </c>
      <c r="BR7" s="4">
        <v>1.6</v>
      </c>
      <c r="BS7" s="4">
        <v>97</v>
      </c>
      <c r="BT7" s="4">
        <v>6.62</v>
      </c>
      <c r="BU7" s="4">
        <v>86.3</v>
      </c>
      <c r="BV7" s="4">
        <v>2.5</v>
      </c>
      <c r="BW7" s="4">
        <v>82.1</v>
      </c>
      <c r="BX7" s="4">
        <v>79.129268292682923</v>
      </c>
      <c r="BY7" s="4">
        <v>76.3</v>
      </c>
      <c r="BZ7" s="4">
        <v>56.002699270998527</v>
      </c>
      <c r="CA7" s="4">
        <v>53.600779562525737</v>
      </c>
      <c r="CB7" s="4">
        <v>41</v>
      </c>
      <c r="CC7" s="4">
        <v>30336</v>
      </c>
      <c r="CD7" s="4">
        <v>46.1</v>
      </c>
      <c r="CE7" s="4">
        <v>3.5209880538132579</v>
      </c>
      <c r="CF7" s="4">
        <v>32.178565806284958</v>
      </c>
      <c r="CG7" s="4">
        <v>14.797840594697506</v>
      </c>
      <c r="CH7" s="4">
        <v>32.776811876555215</v>
      </c>
      <c r="CI7" s="4">
        <v>2.8278297399295602</v>
      </c>
      <c r="CJ7" s="4">
        <v>138.58673575129535</v>
      </c>
      <c r="CK7" s="4">
        <v>22.5</v>
      </c>
      <c r="CL7" s="4">
        <v>4.1208</v>
      </c>
      <c r="CM7" s="4">
        <v>44.678398597990345</v>
      </c>
      <c r="CN7">
        <v>0.13600000000000001</v>
      </c>
      <c r="CO7">
        <v>5.6</v>
      </c>
      <c r="CP7">
        <v>0.9</v>
      </c>
      <c r="CQ7">
        <v>1.4</v>
      </c>
      <c r="CR7">
        <v>1.06</v>
      </c>
      <c r="CS7">
        <v>27.1</v>
      </c>
      <c r="CT7">
        <v>20.6</v>
      </c>
    </row>
    <row r="8" spans="1:98" x14ac:dyDescent="0.25">
      <c r="A8" t="s">
        <v>93</v>
      </c>
      <c r="B8">
        <v>65.8</v>
      </c>
      <c r="C8">
        <v>78.209999999999994</v>
      </c>
      <c r="D8">
        <v>3.2200000286102299</v>
      </c>
      <c r="E8">
        <v>1.1100000143051101</v>
      </c>
      <c r="F8">
        <v>108.1105643812709</v>
      </c>
      <c r="G8">
        <v>94.4</v>
      </c>
      <c r="H8">
        <v>15.664</v>
      </c>
      <c r="I8">
        <v>0.7</v>
      </c>
      <c r="J8">
        <v>0.7</v>
      </c>
      <c r="K8">
        <v>11.884</v>
      </c>
      <c r="L8">
        <v>5</v>
      </c>
      <c r="M8">
        <v>4</v>
      </c>
      <c r="N8">
        <v>3.8</v>
      </c>
      <c r="O8">
        <v>75998</v>
      </c>
      <c r="P8">
        <v>0.99981999397277799</v>
      </c>
      <c r="Q8">
        <v>100</v>
      </c>
      <c r="R8">
        <v>12.351666666666667</v>
      </c>
      <c r="S8">
        <v>5.7614941635960557</v>
      </c>
      <c r="T8">
        <v>4</v>
      </c>
      <c r="U8">
        <v>5858.8015362874821</v>
      </c>
      <c r="V8">
        <v>2816.6145653994217</v>
      </c>
      <c r="W8">
        <v>7140</v>
      </c>
      <c r="X8">
        <v>4740</v>
      </c>
      <c r="Y8">
        <v>0.29164117747663298</v>
      </c>
      <c r="Z8">
        <v>16.338236604000002</v>
      </c>
      <c r="AA8">
        <v>5831404</v>
      </c>
      <c r="AB8">
        <v>33.170277173060498</v>
      </c>
      <c r="AC8">
        <v>17.927641833127701</v>
      </c>
      <c r="AD8">
        <v>45870</v>
      </c>
      <c r="AE8">
        <v>5138400</v>
      </c>
      <c r="AF8">
        <v>21.146261900296999</v>
      </c>
      <c r="AG8">
        <v>362623807585.8269</v>
      </c>
      <c r="AH8">
        <v>6.5974349999999999</v>
      </c>
      <c r="AI8">
        <v>75.261570283111794</v>
      </c>
      <c r="AJ8">
        <v>3867453800.8512001</v>
      </c>
      <c r="AK8">
        <v>35.683436507093916</v>
      </c>
      <c r="AL8">
        <v>-7499269283.3809996</v>
      </c>
      <c r="AM8">
        <v>-2.7332889445855386</v>
      </c>
      <c r="AN8">
        <v>60908.835134944202</v>
      </c>
      <c r="AO8">
        <v>-3.0165454788855186</v>
      </c>
      <c r="AP8">
        <v>60398.453343049157</v>
      </c>
      <c r="AQ8">
        <v>23.174762330747491</v>
      </c>
      <c r="AR8">
        <v>47.857398709717799</v>
      </c>
      <c r="AS8">
        <v>20.817701418648177</v>
      </c>
      <c r="AT8">
        <v>0.42071197411002598</v>
      </c>
      <c r="AU8">
        <v>1495240196.3933101</v>
      </c>
      <c r="AV8">
        <v>39.723304354357545</v>
      </c>
      <c r="AW8">
        <v>72823350926.564896</v>
      </c>
      <c r="AX8">
        <v>1.7749986709920409</v>
      </c>
      <c r="AY8">
        <v>0.99888998270034801</v>
      </c>
      <c r="AZ8">
        <v>519</v>
      </c>
      <c r="BA8">
        <v>2294</v>
      </c>
      <c r="BB8">
        <v>25.05246</v>
      </c>
      <c r="BC8">
        <v>3022416</v>
      </c>
      <c r="BD8">
        <v>5.27</v>
      </c>
      <c r="BE8">
        <v>4.8</v>
      </c>
      <c r="BF8">
        <v>64.927089467566617</v>
      </c>
      <c r="BG8">
        <v>5858.8015362874821</v>
      </c>
      <c r="BH8">
        <v>5.7614941635960557</v>
      </c>
      <c r="BI8">
        <v>45870</v>
      </c>
      <c r="BJ8">
        <v>26022796379.905499</v>
      </c>
      <c r="BK8">
        <v>-7499269283.3809996</v>
      </c>
      <c r="BL8">
        <v>1495240196.3933101</v>
      </c>
      <c r="BM8">
        <v>72823350926.564896</v>
      </c>
      <c r="BN8">
        <v>-7499269283.3809996</v>
      </c>
      <c r="BO8">
        <v>27.127045943105806</v>
      </c>
      <c r="BP8">
        <v>6.6349764074209601</v>
      </c>
      <c r="BQ8">
        <v>75998</v>
      </c>
      <c r="BR8" s="4">
        <v>3</v>
      </c>
      <c r="BS8" s="4">
        <v>97</v>
      </c>
      <c r="BT8" s="4">
        <v>2.6</v>
      </c>
      <c r="BU8" s="4">
        <v>76.5</v>
      </c>
      <c r="BV8" s="4">
        <v>3.2</v>
      </c>
      <c r="BW8" s="4">
        <v>83.2</v>
      </c>
      <c r="BX8" s="4">
        <v>81.202439024390259</v>
      </c>
      <c r="BY8" s="4">
        <v>79.3</v>
      </c>
      <c r="BZ8" s="4">
        <v>57.345834861216908</v>
      </c>
      <c r="CA8" s="4">
        <v>163.80141226124783</v>
      </c>
      <c r="CB8" s="4">
        <v>4</v>
      </c>
      <c r="CC8" s="4">
        <v>36982</v>
      </c>
      <c r="CD8" s="4">
        <v>23.8</v>
      </c>
      <c r="CE8" s="4">
        <v>5.8265170743441361</v>
      </c>
      <c r="CF8" s="4">
        <v>39.723304354357545</v>
      </c>
      <c r="CG8" s="4">
        <v>34.035729225758828</v>
      </c>
      <c r="CH8" s="4">
        <v>35.683436507093916</v>
      </c>
      <c r="CI8" s="4">
        <v>2.5494845547432901</v>
      </c>
      <c r="CJ8" s="4">
        <v>145.7851</v>
      </c>
      <c r="CK8" s="4">
        <v>39.664804469273697</v>
      </c>
      <c r="CL8" s="4">
        <v>4.0099</v>
      </c>
      <c r="CM8" s="4">
        <v>47.078478681862919</v>
      </c>
      <c r="CN8">
        <v>3.7999999999999999E-2</v>
      </c>
      <c r="CO8">
        <v>7.6</v>
      </c>
      <c r="CP8">
        <v>0.94</v>
      </c>
      <c r="CQ8">
        <v>2.9</v>
      </c>
      <c r="CR8">
        <v>1.06</v>
      </c>
      <c r="CS8">
        <v>33.299999999999997</v>
      </c>
      <c r="CT8">
        <v>39.1</v>
      </c>
    </row>
    <row r="9" spans="1:98" x14ac:dyDescent="0.25">
      <c r="A9" t="s">
        <v>94</v>
      </c>
      <c r="B9">
        <v>23.096388313779617</v>
      </c>
      <c r="C9">
        <v>76.8</v>
      </c>
      <c r="D9">
        <v>4.6999998092651403</v>
      </c>
      <c r="E9">
        <v>1.5099999904632599</v>
      </c>
      <c r="F9">
        <v>87.745639534883722</v>
      </c>
      <c r="G9">
        <v>88.34</v>
      </c>
      <c r="H9">
        <v>56.09385783298827</v>
      </c>
      <c r="I9">
        <v>9.2017483321831142E-2</v>
      </c>
      <c r="J9">
        <v>9.2017483321831142E-2</v>
      </c>
      <c r="K9">
        <v>30.771000000000001</v>
      </c>
      <c r="L9">
        <v>13</v>
      </c>
      <c r="M9">
        <v>9</v>
      </c>
      <c r="N9">
        <v>2.4</v>
      </c>
      <c r="O9">
        <v>19555</v>
      </c>
      <c r="P9">
        <v>1.01576995849609</v>
      </c>
      <c r="Q9">
        <v>100</v>
      </c>
      <c r="R9">
        <v>14.036191974822973</v>
      </c>
      <c r="S9">
        <v>12.103085000722402</v>
      </c>
      <c r="T9">
        <v>18</v>
      </c>
      <c r="U9">
        <v>6732.3674731561114</v>
      </c>
      <c r="V9">
        <v>4173.3265825710214</v>
      </c>
      <c r="W9">
        <v>1050</v>
      </c>
      <c r="X9">
        <v>1350</v>
      </c>
      <c r="Y9">
        <v>0.31294761531368298</v>
      </c>
      <c r="Z9">
        <v>2.906475881</v>
      </c>
      <c r="AA9">
        <v>1331057</v>
      </c>
      <c r="AB9">
        <v>27.476833465882802</v>
      </c>
      <c r="AC9">
        <v>19.508099047706999</v>
      </c>
      <c r="AD9">
        <v>18610</v>
      </c>
      <c r="AE9">
        <v>921477</v>
      </c>
      <c r="AF9">
        <v>15.733197436626799</v>
      </c>
      <c r="AG9">
        <v>50343824263.93409</v>
      </c>
      <c r="AH9">
        <v>0.531582</v>
      </c>
      <c r="AJ9">
        <v>20478911.021569502</v>
      </c>
      <c r="AK9">
        <v>35.589649502192756</v>
      </c>
      <c r="AL9">
        <v>2962634485.8441601</v>
      </c>
      <c r="AM9">
        <v>-2.9322480563052977</v>
      </c>
      <c r="AN9">
        <v>23312.276327218075</v>
      </c>
      <c r="AO9">
        <v>-3.235544444314101</v>
      </c>
      <c r="AP9">
        <v>38394.917534512118</v>
      </c>
      <c r="AQ9">
        <v>30.664488626910302</v>
      </c>
      <c r="AR9">
        <v>69.680334948335727</v>
      </c>
      <c r="AS9">
        <v>21.878241992398408</v>
      </c>
      <c r="AT9">
        <v>-0.44453109767985899</v>
      </c>
      <c r="AU9">
        <v>506608486.78087997</v>
      </c>
      <c r="AV9">
        <v>35.213302947202592</v>
      </c>
      <c r="AW9">
        <v>1996892748.8784001</v>
      </c>
      <c r="AX9">
        <v>-2.7059599538984824</v>
      </c>
      <c r="AY9">
        <v>1.0025999546051001</v>
      </c>
      <c r="AZ9">
        <v>886</v>
      </c>
      <c r="BA9">
        <v>1060</v>
      </c>
      <c r="BB9">
        <v>20.290849999999999</v>
      </c>
      <c r="BC9">
        <v>699106</v>
      </c>
      <c r="BD9">
        <v>4.8499999999999996</v>
      </c>
      <c r="BE9">
        <v>4.08</v>
      </c>
      <c r="BF9">
        <v>13.05621533573435</v>
      </c>
      <c r="BG9">
        <v>6732.3674731561114</v>
      </c>
      <c r="BH9">
        <v>12.103085000722402</v>
      </c>
      <c r="BI9">
        <v>18610</v>
      </c>
      <c r="BJ9">
        <v>-391484869.90006101</v>
      </c>
      <c r="BK9">
        <v>2962634485.8441601</v>
      </c>
      <c r="BL9">
        <v>506608486.78087997</v>
      </c>
      <c r="BM9">
        <v>1996892748.8784001</v>
      </c>
      <c r="BN9">
        <v>2962634485.8441601</v>
      </c>
      <c r="BO9">
        <v>7.4042372118524087</v>
      </c>
      <c r="BP9">
        <v>10.315492996404799</v>
      </c>
      <c r="BQ9">
        <v>19555</v>
      </c>
      <c r="BR9" s="4">
        <v>1.1000000000000001</v>
      </c>
      <c r="BS9" s="4">
        <v>91</v>
      </c>
      <c r="BT9" s="4">
        <v>4.57</v>
      </c>
      <c r="BU9" s="4">
        <v>63.4</v>
      </c>
      <c r="BV9" s="4">
        <v>1.9</v>
      </c>
      <c r="BW9" s="4">
        <v>82.8</v>
      </c>
      <c r="BX9" s="4">
        <v>78.497560975609773</v>
      </c>
      <c r="BY9" s="4">
        <v>74.400000000000006</v>
      </c>
      <c r="BZ9" s="4">
        <v>58.406741578382395</v>
      </c>
      <c r="CA9" s="4">
        <v>64.052125716348726</v>
      </c>
      <c r="CB9" s="4">
        <v>18</v>
      </c>
      <c r="CC9" s="4">
        <v>19950</v>
      </c>
      <c r="CD9" s="4">
        <v>47.8</v>
      </c>
      <c r="CE9" s="4">
        <v>8.3862917550323441</v>
      </c>
      <c r="CF9" s="4">
        <v>35.213302947202592</v>
      </c>
      <c r="CG9" s="4">
        <v>21.029555405593982</v>
      </c>
      <c r="CH9" s="4">
        <v>35.589649502192756</v>
      </c>
      <c r="CI9" s="4">
        <v>5.6619407107346698</v>
      </c>
      <c r="CJ9" s="4">
        <v>30.620128824476652</v>
      </c>
      <c r="CK9" s="4">
        <v>28.712871287128699</v>
      </c>
      <c r="CL9" s="4">
        <v>4.4832999999999998</v>
      </c>
      <c r="CM9" s="4">
        <v>48.459645613357125</v>
      </c>
      <c r="CN9">
        <v>8.5999999999999993E-2</v>
      </c>
      <c r="CO9">
        <v>5.2</v>
      </c>
      <c r="CP9">
        <v>0.89200000000000002</v>
      </c>
      <c r="CQ9">
        <v>2.2999999999999998</v>
      </c>
      <c r="CR9">
        <v>1.07</v>
      </c>
      <c r="CS9">
        <v>28.6</v>
      </c>
      <c r="CT9">
        <v>29.7</v>
      </c>
    </row>
    <row r="10" spans="1:98" x14ac:dyDescent="0.25">
      <c r="A10" t="s">
        <v>95</v>
      </c>
      <c r="B10">
        <v>7.4756514872334829</v>
      </c>
      <c r="C10">
        <v>79.27</v>
      </c>
      <c r="D10">
        <v>79.27</v>
      </c>
      <c r="E10">
        <v>5.3800001144409197</v>
      </c>
      <c r="F10">
        <v>2.0699999332428001</v>
      </c>
      <c r="G10">
        <v>91.61942959001783</v>
      </c>
      <c r="H10">
        <v>92.81</v>
      </c>
      <c r="I10">
        <v>73.733219268228481</v>
      </c>
      <c r="J10">
        <v>9.8710186891287181E-3</v>
      </c>
      <c r="K10">
        <v>801014</v>
      </c>
      <c r="L10">
        <v>4.7</v>
      </c>
      <c r="M10">
        <v>3</v>
      </c>
      <c r="N10">
        <v>2.4</v>
      </c>
      <c r="O10">
        <v>70000</v>
      </c>
      <c r="P10">
        <v>1.05789995193481</v>
      </c>
      <c r="Q10">
        <v>100</v>
      </c>
      <c r="R10">
        <v>6.132710280373832</v>
      </c>
      <c r="S10">
        <v>8.0427520498955225</v>
      </c>
      <c r="T10">
        <v>20</v>
      </c>
      <c r="U10">
        <v>15249.989380230236</v>
      </c>
      <c r="V10">
        <v>5924.7001248829511</v>
      </c>
      <c r="W10">
        <v>4240</v>
      </c>
      <c r="X10">
        <v>4670</v>
      </c>
      <c r="Y10">
        <v>0.16490651632429201</v>
      </c>
      <c r="Z10">
        <v>1.8645647780000001</v>
      </c>
      <c r="AA10">
        <v>5530719</v>
      </c>
      <c r="AB10">
        <v>43.235262589850301</v>
      </c>
      <c r="AC10">
        <v>14.160313934786201</v>
      </c>
      <c r="AD10">
        <v>54490</v>
      </c>
      <c r="AE10">
        <v>4729705</v>
      </c>
      <c r="AF10">
        <v>10.3726966832897</v>
      </c>
      <c r="AG10">
        <v>285649860840.57294</v>
      </c>
      <c r="AH10">
        <v>0.84040300000000001</v>
      </c>
      <c r="AI10">
        <v>58.247410404473875</v>
      </c>
      <c r="AJ10">
        <v>3583192522.5378799</v>
      </c>
      <c r="AK10">
        <v>37.022654529865441</v>
      </c>
      <c r="AL10">
        <v>15768223068.614799</v>
      </c>
      <c r="AM10">
        <v>-2.7735767057801013</v>
      </c>
      <c r="AN10">
        <v>49041.342256565877</v>
      </c>
      <c r="AO10">
        <v>-2.9337772864785876</v>
      </c>
      <c r="AP10">
        <v>51089.785332156738</v>
      </c>
      <c r="AQ10">
        <v>23.991544088231205</v>
      </c>
      <c r="AR10">
        <v>35.474402759120217</v>
      </c>
      <c r="AS10">
        <v>23.597805168718182</v>
      </c>
      <c r="AU10">
        <v>800521642.03731</v>
      </c>
      <c r="AV10">
        <v>36.609353994197974</v>
      </c>
      <c r="AW10">
        <v>13479975777.3892</v>
      </c>
      <c r="AX10">
        <v>45.333785025636253</v>
      </c>
      <c r="AY10">
        <v>0.99470001459121704</v>
      </c>
      <c r="AZ10">
        <v>2086</v>
      </c>
      <c r="BA10">
        <v>2799</v>
      </c>
      <c r="BB10">
        <v>21.50883</v>
      </c>
      <c r="BC10">
        <v>2765434</v>
      </c>
      <c r="BD10">
        <v>6.17</v>
      </c>
      <c r="BE10">
        <v>7.18</v>
      </c>
      <c r="BF10">
        <v>40.207982989952932</v>
      </c>
      <c r="BG10">
        <v>15249.989380230236</v>
      </c>
      <c r="BH10">
        <v>8.0427520498955225</v>
      </c>
      <c r="BI10">
        <v>54490</v>
      </c>
      <c r="BJ10">
        <v>-462884410.98484403</v>
      </c>
      <c r="BK10">
        <v>15768223068.614799</v>
      </c>
      <c r="BL10">
        <v>800521642.03731</v>
      </c>
      <c r="BM10">
        <v>13479975777.3892</v>
      </c>
      <c r="BN10">
        <v>15768223068.614799</v>
      </c>
      <c r="BO10">
        <v>95.760039879565127</v>
      </c>
      <c r="BP10">
        <v>6.8452440917807396</v>
      </c>
      <c r="BQ10">
        <v>70000</v>
      </c>
      <c r="BR10" s="4">
        <v>1.4</v>
      </c>
      <c r="BS10" s="4">
        <v>91</v>
      </c>
      <c r="BT10" s="4">
        <v>3.61</v>
      </c>
      <c r="BU10" s="4">
        <v>85.474860335195501</v>
      </c>
      <c r="BV10" s="4">
        <v>1.9</v>
      </c>
      <c r="BW10" s="4">
        <v>84.5</v>
      </c>
      <c r="BX10" s="4">
        <v>81.785365853658561</v>
      </c>
      <c r="BY10" s="4">
        <v>79.2</v>
      </c>
      <c r="BZ10" s="4">
        <v>62.389344413915168</v>
      </c>
      <c r="CA10" s="4">
        <v>100.42237447729579</v>
      </c>
      <c r="CB10" s="4">
        <v>20</v>
      </c>
      <c r="CC10" s="4">
        <v>14700</v>
      </c>
      <c r="CD10" s="4">
        <v>36.6</v>
      </c>
      <c r="CE10" s="4">
        <v>6.3886781992059678</v>
      </c>
      <c r="CF10" s="4">
        <v>36.609353994197974</v>
      </c>
      <c r="CG10" s="4">
        <v>20.635475586965839</v>
      </c>
      <c r="CH10" s="4">
        <v>37.022654529865441</v>
      </c>
      <c r="CI10" s="4">
        <v>2.5534035887211601</v>
      </c>
      <c r="CJ10" s="4">
        <v>2.5534035887211601</v>
      </c>
      <c r="CK10" s="4">
        <v>46</v>
      </c>
      <c r="CL10" s="4">
        <v>3.8117999999999999</v>
      </c>
      <c r="CM10" s="4">
        <v>47.999497991967871</v>
      </c>
      <c r="CN10">
        <v>4.7E-2</v>
      </c>
      <c r="CO10">
        <v>6.9</v>
      </c>
      <c r="CP10">
        <v>0.93799999999999994</v>
      </c>
      <c r="CQ10">
        <v>2.2000000000000002</v>
      </c>
      <c r="CR10">
        <v>1.05</v>
      </c>
      <c r="CS10">
        <v>39</v>
      </c>
      <c r="CT10">
        <v>47</v>
      </c>
    </row>
    <row r="11" spans="1:98" x14ac:dyDescent="0.25">
      <c r="A11" t="s">
        <v>96</v>
      </c>
      <c r="B11">
        <v>52.341765332193724</v>
      </c>
      <c r="C11">
        <v>98.44</v>
      </c>
      <c r="D11">
        <v>3.5</v>
      </c>
      <c r="E11">
        <v>1.4900000095367401</v>
      </c>
      <c r="F11">
        <v>172.67990334539678</v>
      </c>
      <c r="G11">
        <v>98.7</v>
      </c>
      <c r="H11">
        <v>31.204422553268429</v>
      </c>
      <c r="I11">
        <v>1.8368863880837978</v>
      </c>
      <c r="J11">
        <v>19.024999999999999</v>
      </c>
      <c r="K11">
        <v>12821248</v>
      </c>
      <c r="L11">
        <v>8.6999999999999993</v>
      </c>
      <c r="M11">
        <v>8</v>
      </c>
      <c r="N11">
        <v>4.5</v>
      </c>
      <c r="O11">
        <v>182636</v>
      </c>
      <c r="P11">
        <v>1.0005199909210201</v>
      </c>
      <c r="Q11">
        <v>100</v>
      </c>
      <c r="R11">
        <v>13.218</v>
      </c>
      <c r="S11">
        <v>4.6192412051337417</v>
      </c>
      <c r="T11">
        <v>32</v>
      </c>
      <c r="U11">
        <v>6939.9435249092749</v>
      </c>
      <c r="V11">
        <v>3692.0178333105332</v>
      </c>
      <c r="W11">
        <v>58340</v>
      </c>
      <c r="X11">
        <v>38030</v>
      </c>
      <c r="Y11">
        <v>0.211906588145578</v>
      </c>
      <c r="Z11">
        <v>2.8921555919999999</v>
      </c>
      <c r="AA11">
        <v>67391582</v>
      </c>
      <c r="AB11">
        <v>13.4992623166677</v>
      </c>
      <c r="AC11">
        <v>33.207499680633198</v>
      </c>
      <c r="AD11">
        <v>423350</v>
      </c>
      <c r="AE11">
        <v>54570334</v>
      </c>
      <c r="AF11">
        <v>9.1618049003359907</v>
      </c>
      <c r="AG11">
        <v>3389392645158.4639</v>
      </c>
      <c r="AH11">
        <v>0.73153199999999996</v>
      </c>
      <c r="AJ11">
        <v>14660286102.190201</v>
      </c>
      <c r="AK11">
        <v>46.489231185286933</v>
      </c>
      <c r="AL11">
        <v>51038713850.741402</v>
      </c>
      <c r="AM11">
        <v>-8.1149070974926332</v>
      </c>
      <c r="AN11">
        <v>38625.067384557799</v>
      </c>
      <c r="AO11">
        <v>-8.3094115062643397</v>
      </c>
      <c r="AP11">
        <v>46226.950535686912</v>
      </c>
      <c r="AQ11">
        <v>24.057602041644671</v>
      </c>
      <c r="AR11">
        <v>30.258097270362143</v>
      </c>
      <c r="AS11">
        <v>16.294148130693692</v>
      </c>
      <c r="AT11">
        <v>0.47649885272508302</v>
      </c>
      <c r="AU11">
        <v>24481658775.625099</v>
      </c>
      <c r="AV11">
        <v>43.461496602229118</v>
      </c>
      <c r="AW11">
        <v>224236417867.711</v>
      </c>
      <c r="AX11">
        <v>44.110165965243588</v>
      </c>
      <c r="AY11">
        <v>0.99457997083663896</v>
      </c>
      <c r="AZ11">
        <v>3856</v>
      </c>
      <c r="BA11">
        <v>6482</v>
      </c>
      <c r="BB11">
        <v>17.364699999999999</v>
      </c>
      <c r="BC11">
        <v>30033626</v>
      </c>
      <c r="BD11">
        <v>8.3800000000000008</v>
      </c>
      <c r="BE11">
        <v>8.5</v>
      </c>
      <c r="BF11">
        <v>46.487970872236353</v>
      </c>
      <c r="BG11">
        <v>6939.9435249092749</v>
      </c>
      <c r="BH11">
        <v>4.6192412051337417</v>
      </c>
      <c r="BI11">
        <v>423350</v>
      </c>
      <c r="BJ11">
        <v>-48911340953.418701</v>
      </c>
      <c r="BK11">
        <v>51038713850.741402</v>
      </c>
      <c r="BL11">
        <v>24481658775.625099</v>
      </c>
      <c r="BM11">
        <v>224236417867.711</v>
      </c>
      <c r="BN11">
        <v>51038713850.741402</v>
      </c>
      <c r="BO11">
        <v>54.481166763590608</v>
      </c>
      <c r="BP11">
        <v>6.1810563794806104</v>
      </c>
      <c r="BQ11">
        <v>182636</v>
      </c>
      <c r="BR11" s="4">
        <v>2.7</v>
      </c>
      <c r="BS11" s="4">
        <v>96</v>
      </c>
      <c r="BT11" s="4">
        <v>5.91</v>
      </c>
      <c r="BU11" s="4">
        <v>78.400000000000006</v>
      </c>
      <c r="BV11" s="4">
        <v>3.8</v>
      </c>
      <c r="BW11" s="4">
        <v>85.6</v>
      </c>
      <c r="BX11" s="4">
        <v>82.578048780487805</v>
      </c>
      <c r="BY11" s="4">
        <v>79.7</v>
      </c>
      <c r="BZ11" s="4">
        <v>62.356405647027493</v>
      </c>
      <c r="CA11" s="4">
        <v>123.73332947190083</v>
      </c>
      <c r="CB11" s="4">
        <v>32</v>
      </c>
      <c r="CC11" s="4">
        <v>201087</v>
      </c>
      <c r="CD11" s="4">
        <v>60.7</v>
      </c>
      <c r="CE11" s="4">
        <v>6.6032963705211669</v>
      </c>
      <c r="CF11" s="4">
        <v>43.461496602229118</v>
      </c>
      <c r="CG11" s="4">
        <v>24.673208811612941</v>
      </c>
      <c r="CH11" s="4">
        <v>46.489231185286933</v>
      </c>
      <c r="CI11" s="4">
        <v>3.2863082915812996</v>
      </c>
      <c r="CJ11" s="4">
        <v>123.07683400997522</v>
      </c>
      <c r="CK11" s="4">
        <v>39.514731369150802</v>
      </c>
      <c r="CL11" s="4">
        <v>3.2671999999999999</v>
      </c>
      <c r="CM11" s="4">
        <v>48.085749361240701</v>
      </c>
      <c r="CN11">
        <v>4.9000000000000002E-2</v>
      </c>
      <c r="CO11">
        <v>5.8</v>
      </c>
      <c r="CP11">
        <v>0.90100000000000002</v>
      </c>
      <c r="CQ11">
        <v>9.5</v>
      </c>
      <c r="CR11">
        <v>1.05</v>
      </c>
      <c r="CS11">
        <v>40.4</v>
      </c>
      <c r="CT11">
        <v>36.9</v>
      </c>
    </row>
    <row r="12" spans="1:98" x14ac:dyDescent="0.25">
      <c r="A12" t="s">
        <v>97</v>
      </c>
      <c r="B12">
        <v>47.641536435972291</v>
      </c>
      <c r="C12">
        <v>83.6</v>
      </c>
      <c r="D12">
        <v>1.5299999713897701</v>
      </c>
      <c r="E12">
        <v>0.82999998331069902</v>
      </c>
      <c r="F12">
        <v>166.48111840422811</v>
      </c>
      <c r="G12">
        <v>93.17</v>
      </c>
      <c r="H12">
        <v>32.683610968000458</v>
      </c>
      <c r="I12">
        <v>0.56958039956494366</v>
      </c>
      <c r="J12">
        <v>22.546999999999997</v>
      </c>
      <c r="K12">
        <v>18768241</v>
      </c>
      <c r="L12">
        <v>5.8</v>
      </c>
      <c r="M12">
        <v>2</v>
      </c>
      <c r="N12">
        <v>3.8</v>
      </c>
      <c r="O12">
        <v>2719112</v>
      </c>
      <c r="P12">
        <v>0.96099001169204701</v>
      </c>
      <c r="Q12">
        <v>100</v>
      </c>
      <c r="R12">
        <v>22.84392523364486</v>
      </c>
      <c r="S12">
        <v>8.5583898117021562</v>
      </c>
      <c r="T12">
        <v>22</v>
      </c>
      <c r="U12">
        <v>7035.4829747167596</v>
      </c>
      <c r="V12">
        <v>3817.5494145546081</v>
      </c>
      <c r="W12">
        <v>53370</v>
      </c>
      <c r="X12">
        <v>32900</v>
      </c>
      <c r="Y12">
        <v>0.177430343551393</v>
      </c>
      <c r="Z12">
        <v>4.0432493790000006</v>
      </c>
      <c r="AA12">
        <v>83240525</v>
      </c>
      <c r="AB12">
        <v>14.206252697777201</v>
      </c>
      <c r="AC12">
        <v>38.787403469307897</v>
      </c>
      <c r="AD12">
        <v>806090</v>
      </c>
      <c r="AE12">
        <v>64472284</v>
      </c>
      <c r="AF12">
        <v>13.3071540792116</v>
      </c>
      <c r="AG12">
        <v>4596855169601.6582</v>
      </c>
      <c r="AH12">
        <v>0.74554100000000001</v>
      </c>
      <c r="AI12">
        <v>19.176797090100752</v>
      </c>
      <c r="AJ12">
        <v>35863331279.086304</v>
      </c>
      <c r="AK12">
        <v>28.527507574549517</v>
      </c>
      <c r="AL12">
        <v>67618997073.9991</v>
      </c>
      <c r="AM12">
        <v>-4.8965454498957399</v>
      </c>
      <c r="AN12">
        <v>45723.644103932835</v>
      </c>
      <c r="AO12">
        <v>-5.065138224434051</v>
      </c>
      <c r="AP12">
        <v>53694.354712343062</v>
      </c>
      <c r="AQ12">
        <v>20.350906149935629</v>
      </c>
      <c r="AR12">
        <v>37.996776933164881</v>
      </c>
      <c r="AS12">
        <v>26.190899187631107</v>
      </c>
      <c r="AT12">
        <v>0.50668988995327402</v>
      </c>
      <c r="AU12">
        <v>17898798738.972</v>
      </c>
      <c r="AV12">
        <v>29.35967875212015</v>
      </c>
      <c r="AW12">
        <v>268408603348.67899</v>
      </c>
      <c r="AX12">
        <v>61.400169368737508</v>
      </c>
      <c r="AY12">
        <v>1.00722002983093</v>
      </c>
      <c r="AZ12">
        <v>2469</v>
      </c>
      <c r="BA12">
        <v>12033</v>
      </c>
      <c r="BB12">
        <v>17.44257</v>
      </c>
      <c r="BC12">
        <v>43382544</v>
      </c>
      <c r="BD12">
        <v>2.73</v>
      </c>
      <c r="BE12">
        <v>3.5</v>
      </c>
      <c r="BF12">
        <v>78.862551056754981</v>
      </c>
      <c r="BG12">
        <v>7035.4829747167596</v>
      </c>
      <c r="BH12">
        <v>8.5583898117021562</v>
      </c>
      <c r="BI12">
        <v>806090</v>
      </c>
      <c r="BJ12">
        <v>266121607028.82401</v>
      </c>
      <c r="BK12">
        <v>67618997073.9991</v>
      </c>
      <c r="BL12">
        <v>17898798738.972</v>
      </c>
      <c r="BM12">
        <v>268408603348.67899</v>
      </c>
      <c r="BN12">
        <v>67618997073.9991</v>
      </c>
      <c r="BO12">
        <v>47.663169346048427</v>
      </c>
      <c r="BP12">
        <v>5.93</v>
      </c>
      <c r="BQ12">
        <v>2719112</v>
      </c>
      <c r="BR12" s="4">
        <v>2.2999999999999998</v>
      </c>
      <c r="BS12" s="4">
        <v>93</v>
      </c>
      <c r="BT12" s="4">
        <v>8</v>
      </c>
      <c r="BU12" s="4">
        <v>67</v>
      </c>
      <c r="BV12" s="4">
        <v>3.2</v>
      </c>
      <c r="BW12" s="4">
        <v>83.4</v>
      </c>
      <c r="BX12" s="4">
        <v>80.941463414634157</v>
      </c>
      <c r="BY12" s="4">
        <v>78.599999999999994</v>
      </c>
      <c r="BZ12" s="4">
        <v>55.383362067438377</v>
      </c>
      <c r="CA12" s="4">
        <v>86.622231958778357</v>
      </c>
      <c r="CB12" s="4">
        <v>22</v>
      </c>
      <c r="CC12" s="4">
        <v>72844</v>
      </c>
      <c r="CD12" s="4">
        <v>48.8</v>
      </c>
      <c r="CE12" s="4">
        <v>6.2661461411333743</v>
      </c>
      <c r="CF12" s="4">
        <v>29.35967875212015</v>
      </c>
      <c r="CG12" s="4">
        <v>11.485336541946332</v>
      </c>
      <c r="CH12" s="4">
        <v>28.527507574549517</v>
      </c>
      <c r="CI12" s="4">
        <v>2.5962214721737999</v>
      </c>
      <c r="CJ12" s="4">
        <v>238.25211803766672</v>
      </c>
      <c r="CK12" s="4">
        <v>31.170662905500699</v>
      </c>
      <c r="CL12" s="4">
        <v>4.2488000000000001</v>
      </c>
      <c r="CM12" s="4">
        <v>46.294361637652273</v>
      </c>
      <c r="CN12">
        <v>8.4000000000000005E-2</v>
      </c>
      <c r="CO12">
        <v>4.8</v>
      </c>
      <c r="CP12">
        <v>0.94699999999999995</v>
      </c>
      <c r="CQ12">
        <v>2.2999999999999998</v>
      </c>
      <c r="CR12">
        <v>1.05</v>
      </c>
      <c r="CS12">
        <v>27.5</v>
      </c>
      <c r="CT12">
        <v>25.5</v>
      </c>
    </row>
    <row r="13" spans="1:98" x14ac:dyDescent="0.25">
      <c r="A13" t="s">
        <v>98</v>
      </c>
      <c r="B13">
        <v>47.351435221101632</v>
      </c>
      <c r="C13">
        <v>80.83</v>
      </c>
      <c r="D13">
        <v>12.310000419616699</v>
      </c>
      <c r="E13">
        <v>10.6000003814697</v>
      </c>
      <c r="F13">
        <v>133.26178039876439</v>
      </c>
      <c r="G13">
        <v>83.84</v>
      </c>
      <c r="H13">
        <v>30.2699767261443</v>
      </c>
      <c r="I13">
        <v>8.4173778122575627</v>
      </c>
      <c r="J13">
        <v>20.285</v>
      </c>
      <c r="K13">
        <v>2173649</v>
      </c>
      <c r="L13">
        <v>4.3</v>
      </c>
      <c r="M13">
        <v>3</v>
      </c>
      <c r="N13">
        <v>3.8</v>
      </c>
      <c r="O13">
        <v>-80000</v>
      </c>
      <c r="P13">
        <v>0.975350022315979</v>
      </c>
      <c r="Q13">
        <v>100</v>
      </c>
      <c r="R13">
        <v>19.379310344827587</v>
      </c>
      <c r="S13">
        <v>6.0831750502800643</v>
      </c>
      <c r="T13">
        <v>79</v>
      </c>
      <c r="U13">
        <v>5062.6064215523229</v>
      </c>
      <c r="V13">
        <v>2182.0710934588242</v>
      </c>
      <c r="W13">
        <v>9670</v>
      </c>
      <c r="X13">
        <v>4450</v>
      </c>
      <c r="Y13">
        <v>-5.6285518423839803E-2</v>
      </c>
      <c r="Z13">
        <v>4.4938642910000004</v>
      </c>
      <c r="AA13">
        <v>10715549</v>
      </c>
      <c r="AB13">
        <v>17.170047546132999</v>
      </c>
      <c r="AC13">
        <v>11.0283505287585</v>
      </c>
      <c r="AD13">
        <v>84750</v>
      </c>
      <c r="AE13">
        <v>8541900</v>
      </c>
      <c r="AF13">
        <v>-3.3470766178029199</v>
      </c>
      <c r="AG13">
        <v>328255350285.82977</v>
      </c>
      <c r="AH13">
        <v>0.54369500000000004</v>
      </c>
      <c r="AJ13">
        <v>58531027.324081302</v>
      </c>
      <c r="AK13">
        <v>46.654693137944143</v>
      </c>
      <c r="AL13">
        <v>4999635989.5369797</v>
      </c>
      <c r="AM13">
        <v>-8.2477361148307295</v>
      </c>
      <c r="AN13">
        <v>17676.192476933855</v>
      </c>
      <c r="AO13">
        <v>-8.1960783408782021</v>
      </c>
      <c r="AP13">
        <v>28463.788682894727</v>
      </c>
      <c r="AQ13">
        <v>13.449867502672621</v>
      </c>
      <c r="AR13">
        <v>39.439405809910113</v>
      </c>
      <c r="AS13">
        <v>13.912856775526903</v>
      </c>
      <c r="AT13">
        <v>-1.2479518770134801</v>
      </c>
      <c r="AU13">
        <v>611381979.59298098</v>
      </c>
      <c r="AV13">
        <v>46.808444098724081</v>
      </c>
      <c r="AW13">
        <v>11931180004.6485</v>
      </c>
      <c r="AX13">
        <v>64.175546638784738</v>
      </c>
      <c r="AY13">
        <v>1.00344002246857</v>
      </c>
      <c r="AZ13">
        <v>3856</v>
      </c>
      <c r="BA13">
        <v>5390</v>
      </c>
      <c r="BB13">
        <v>20.269079999999999</v>
      </c>
      <c r="BC13">
        <v>4751026</v>
      </c>
      <c r="BD13">
        <v>21.55</v>
      </c>
      <c r="BE13">
        <v>14.02</v>
      </c>
      <c r="BF13">
        <v>82.574635133688318</v>
      </c>
      <c r="BG13">
        <v>5062.6064215523229</v>
      </c>
      <c r="BH13">
        <v>6.0831750502800643</v>
      </c>
      <c r="BI13">
        <v>84750</v>
      </c>
      <c r="BJ13">
        <v>-12618222578.872299</v>
      </c>
      <c r="BK13">
        <v>4999635989.5369797</v>
      </c>
      <c r="BL13">
        <v>611381979.59298098</v>
      </c>
      <c r="BM13">
        <v>11931180004.6485</v>
      </c>
      <c r="BN13">
        <v>4999635989.5369797</v>
      </c>
      <c r="BO13">
        <v>8.7021649974923587</v>
      </c>
      <c r="BP13">
        <v>8.8323717189317801</v>
      </c>
      <c r="BQ13">
        <v>-80000</v>
      </c>
      <c r="BR13" s="4">
        <v>2.2999999999999998</v>
      </c>
      <c r="BS13" s="4">
        <v>99</v>
      </c>
      <c r="BT13" s="4">
        <v>4.2</v>
      </c>
      <c r="BU13" s="4">
        <v>76.2</v>
      </c>
      <c r="BV13" s="4">
        <v>3.3</v>
      </c>
      <c r="BW13" s="4">
        <v>84.5</v>
      </c>
      <c r="BX13" s="4">
        <v>81.939024390243915</v>
      </c>
      <c r="BY13" s="4">
        <v>79.5</v>
      </c>
      <c r="BZ13" s="4">
        <v>56.104418963668358</v>
      </c>
      <c r="CA13" s="4">
        <v>82.085989872987824</v>
      </c>
      <c r="CB13" s="4">
        <v>79</v>
      </c>
      <c r="CC13" s="4">
        <v>9793</v>
      </c>
      <c r="CD13" s="4">
        <v>51.9</v>
      </c>
      <c r="CE13" s="4">
        <v>5.0617776775450025</v>
      </c>
      <c r="CF13" s="4">
        <v>46.808444098724081</v>
      </c>
      <c r="CG13" s="4">
        <v>26.170376302968513</v>
      </c>
      <c r="CH13" s="4">
        <v>46.654693137944143</v>
      </c>
      <c r="CI13" s="4">
        <v>4.7738260200154006</v>
      </c>
      <c r="CJ13" s="4">
        <v>83.130713731574858</v>
      </c>
      <c r="CK13" s="4">
        <v>21.6666666666667</v>
      </c>
      <c r="CL13" s="4">
        <v>5.4789000000000003</v>
      </c>
      <c r="CM13" s="4">
        <v>43.753302152443531</v>
      </c>
      <c r="CN13">
        <v>0.11600000000000001</v>
      </c>
      <c r="CO13">
        <v>4</v>
      </c>
      <c r="CP13">
        <v>0.88800000000000001</v>
      </c>
      <c r="CQ13">
        <v>11.1</v>
      </c>
      <c r="CR13">
        <v>1.07</v>
      </c>
      <c r="CT13">
        <v>20.7</v>
      </c>
    </row>
    <row r="14" spans="1:98" x14ac:dyDescent="0.25">
      <c r="A14" t="s">
        <v>99</v>
      </c>
      <c r="B14">
        <v>58.031996493534955</v>
      </c>
      <c r="C14">
        <v>100.32</v>
      </c>
      <c r="D14">
        <v>6.28999996185303</v>
      </c>
      <c r="E14">
        <v>2.8399999141693102</v>
      </c>
      <c r="F14">
        <v>150.67691951896393</v>
      </c>
      <c r="G14">
        <v>101.61</v>
      </c>
      <c r="H14">
        <v>22.528161297392067</v>
      </c>
      <c r="I14">
        <v>1.8956826649134344</v>
      </c>
      <c r="J14">
        <v>28.058000000000007</v>
      </c>
      <c r="K14">
        <v>2735589</v>
      </c>
      <c r="L14">
        <v>6.3</v>
      </c>
      <c r="M14">
        <v>12</v>
      </c>
      <c r="N14">
        <v>3.7</v>
      </c>
      <c r="O14">
        <v>29999</v>
      </c>
      <c r="P14">
        <v>0.994589984416962</v>
      </c>
      <c r="Q14">
        <v>100</v>
      </c>
      <c r="R14">
        <v>74.98333333333332</v>
      </c>
      <c r="S14">
        <v>4.7455062439364113</v>
      </c>
      <c r="T14">
        <v>52</v>
      </c>
      <c r="U14">
        <v>3965.9582334833499</v>
      </c>
      <c r="V14">
        <v>2432.7517914202826</v>
      </c>
      <c r="W14">
        <v>7120</v>
      </c>
      <c r="X14">
        <v>5790</v>
      </c>
      <c r="Y14">
        <v>-0.21902682935527501</v>
      </c>
      <c r="AA14">
        <v>9749763</v>
      </c>
      <c r="AB14">
        <v>15.559362050795</v>
      </c>
      <c r="AC14">
        <v>22.5975581595624</v>
      </c>
      <c r="AD14">
        <v>60920</v>
      </c>
      <c r="AE14">
        <v>7014174</v>
      </c>
      <c r="AF14">
        <v>15.096443830016099</v>
      </c>
      <c r="AG14">
        <v>323123672369.14709</v>
      </c>
      <c r="AH14">
        <v>148.01325199999999</v>
      </c>
      <c r="AI14">
        <v>95.465400895108658</v>
      </c>
      <c r="AJ14">
        <v>1267058571.36304</v>
      </c>
      <c r="AK14">
        <v>39.094878668703842</v>
      </c>
      <c r="AL14">
        <v>92164560624.304199</v>
      </c>
      <c r="AM14">
        <v>-4.9567485166968908</v>
      </c>
      <c r="AN14">
        <v>15899.148279715797</v>
      </c>
      <c r="AO14">
        <v>-4.748350155607497</v>
      </c>
      <c r="AP14">
        <v>33084.096233434138</v>
      </c>
      <c r="AQ14">
        <v>27.617968239213468</v>
      </c>
      <c r="AR14">
        <v>77.506827374175714</v>
      </c>
      <c r="AS14">
        <v>25.24680393431855</v>
      </c>
      <c r="AT14">
        <v>3.3267438576672999</v>
      </c>
      <c r="AU14">
        <v>3649804131.5412102</v>
      </c>
      <c r="AV14">
        <v>37.60243099424499</v>
      </c>
      <c r="AW14">
        <v>41349416012.551201</v>
      </c>
      <c r="AX14">
        <v>57.666705476787349</v>
      </c>
      <c r="AY14">
        <v>0.99295997619628895</v>
      </c>
      <c r="AZ14">
        <v>8558</v>
      </c>
      <c r="BA14">
        <v>8614</v>
      </c>
      <c r="BB14">
        <v>19.064789999999999</v>
      </c>
      <c r="BC14">
        <v>4732423</v>
      </c>
      <c r="BD14">
        <v>3.5</v>
      </c>
      <c r="BE14">
        <v>3.36</v>
      </c>
      <c r="BF14">
        <v>69.549793691078008</v>
      </c>
      <c r="BG14">
        <v>3965.9582334833499</v>
      </c>
      <c r="BH14">
        <v>4.7455062439364113</v>
      </c>
      <c r="BI14">
        <v>60920</v>
      </c>
      <c r="BJ14">
        <v>166968671.39487901</v>
      </c>
      <c r="BK14">
        <v>92164560624.304199</v>
      </c>
      <c r="BL14">
        <v>3649804131.5412102</v>
      </c>
      <c r="BM14">
        <v>41349416012.551201</v>
      </c>
      <c r="BN14">
        <v>92164560624.304199</v>
      </c>
      <c r="BO14">
        <v>7.291256395753158</v>
      </c>
      <c r="BQ14">
        <v>29999</v>
      </c>
      <c r="BR14" s="4">
        <v>2</v>
      </c>
      <c r="BS14" s="4">
        <v>99</v>
      </c>
      <c r="BT14" s="4">
        <v>7.01</v>
      </c>
      <c r="BU14" s="4">
        <v>61.6</v>
      </c>
      <c r="BV14" s="4">
        <v>3</v>
      </c>
      <c r="BW14" s="4">
        <v>79.3</v>
      </c>
      <c r="BX14" s="4">
        <v>76.021951219512218</v>
      </c>
      <c r="BY14" s="4">
        <v>72.900000000000006</v>
      </c>
      <c r="BZ14" s="4">
        <v>52.839210183007069</v>
      </c>
      <c r="CA14" s="4">
        <v>38.474283757997036</v>
      </c>
      <c r="CB14" s="4">
        <v>52</v>
      </c>
      <c r="CC14" s="4">
        <v>24252</v>
      </c>
      <c r="CD14" s="4">
        <v>37.9</v>
      </c>
      <c r="CE14" s="4">
        <v>2.6104112512966569</v>
      </c>
      <c r="CF14" s="4">
        <v>37.60243099424499</v>
      </c>
      <c r="CG14" s="4">
        <v>22.479887044792616</v>
      </c>
      <c r="CH14" s="4">
        <v>39.094878668703842</v>
      </c>
      <c r="CI14" s="4">
        <v>3.1472703811659799</v>
      </c>
      <c r="CJ14" s="4">
        <v>106.83500986193295</v>
      </c>
      <c r="CK14" s="4">
        <v>12.0603015075377</v>
      </c>
      <c r="CL14" s="4">
        <v>3.4075000000000002</v>
      </c>
      <c r="CM14" s="4">
        <v>45.230596492764334</v>
      </c>
      <c r="CN14">
        <v>0.23300000000000001</v>
      </c>
      <c r="CO14">
        <v>4.7</v>
      </c>
      <c r="CP14">
        <v>0.85399999999999998</v>
      </c>
      <c r="CQ14">
        <v>3.1</v>
      </c>
      <c r="CR14">
        <v>1.06</v>
      </c>
      <c r="CS14">
        <v>30.5</v>
      </c>
      <c r="CT14">
        <v>12.6</v>
      </c>
    </row>
    <row r="15" spans="1:98" x14ac:dyDescent="0.25">
      <c r="A15" t="s">
        <v>100</v>
      </c>
      <c r="B15">
        <v>65.553781390622731</v>
      </c>
      <c r="C15">
        <v>77.23</v>
      </c>
      <c r="D15">
        <v>77.23</v>
      </c>
      <c r="E15">
        <v>7.1799998283386204</v>
      </c>
      <c r="F15">
        <v>1.21000003814697</v>
      </c>
      <c r="G15">
        <v>1544.889356984479</v>
      </c>
      <c r="H15">
        <v>110.06</v>
      </c>
      <c r="I15">
        <v>11.235592974306865</v>
      </c>
      <c r="J15">
        <v>1.4515894904920888E-2</v>
      </c>
      <c r="K15">
        <v>1815432</v>
      </c>
      <c r="L15">
        <v>5.8</v>
      </c>
      <c r="M15">
        <v>5</v>
      </c>
      <c r="N15">
        <v>3.3</v>
      </c>
      <c r="O15">
        <v>118020</v>
      </c>
      <c r="P15">
        <v>1.0602400302887001</v>
      </c>
      <c r="Q15">
        <v>100</v>
      </c>
      <c r="R15">
        <v>1.5448979591836733</v>
      </c>
      <c r="S15">
        <v>7.6243251927756495</v>
      </c>
      <c r="T15">
        <v>24</v>
      </c>
      <c r="U15">
        <v>5672.0641341079581</v>
      </c>
      <c r="V15">
        <v>2819.8758516932417</v>
      </c>
      <c r="W15">
        <v>16820</v>
      </c>
      <c r="X15">
        <v>10060</v>
      </c>
      <c r="Y15">
        <v>1.2163229978816801</v>
      </c>
      <c r="Z15">
        <v>4.7691246710000001</v>
      </c>
      <c r="AA15">
        <v>4994724</v>
      </c>
      <c r="AB15">
        <v>9.0813990133706302</v>
      </c>
      <c r="AC15">
        <v>4.0422310062664302</v>
      </c>
      <c r="AD15">
        <v>65090</v>
      </c>
      <c r="AE15">
        <v>3179292</v>
      </c>
      <c r="AF15">
        <v>17.799932628368701</v>
      </c>
      <c r="AG15">
        <v>341404281583.58978</v>
      </c>
      <c r="AH15">
        <v>0.78385800000000005</v>
      </c>
      <c r="AI15">
        <v>85.103374504185098</v>
      </c>
      <c r="AJ15">
        <v>11868205387.2565</v>
      </c>
      <c r="AK15">
        <v>22.188727192811282</v>
      </c>
      <c r="AL15">
        <v>-46633226471.293404</v>
      </c>
      <c r="AM15">
        <v>3.4178155266221495</v>
      </c>
      <c r="AN15">
        <v>83812.802966150804</v>
      </c>
      <c r="AO15">
        <v>2.1675399612936843</v>
      </c>
      <c r="AP15">
        <v>93612.165910609372</v>
      </c>
      <c r="AQ15">
        <v>31.268856440253323</v>
      </c>
      <c r="AR15">
        <v>97.673929447500569</v>
      </c>
      <c r="AS15">
        <v>39.086154859968488</v>
      </c>
      <c r="AT15">
        <v>-0.33458462542844403</v>
      </c>
      <c r="AU15">
        <v>368088512.51521999</v>
      </c>
      <c r="AV15">
        <v>23.769698822307763</v>
      </c>
      <c r="AW15">
        <v>7463044894.5110502</v>
      </c>
      <c r="AX15">
        <v>85.667136915596913</v>
      </c>
      <c r="AY15">
        <v>0.99493002891540505</v>
      </c>
      <c r="AZ15">
        <v>17</v>
      </c>
      <c r="BA15">
        <v>778</v>
      </c>
      <c r="BB15">
        <v>11.843959999999999</v>
      </c>
      <c r="BC15">
        <v>2427093</v>
      </c>
      <c r="BD15">
        <v>4.6900000000000004</v>
      </c>
      <c r="BE15">
        <v>5.17</v>
      </c>
      <c r="BF15">
        <v>85.342819766444293</v>
      </c>
      <c r="BG15">
        <v>5672.0641341079581</v>
      </c>
      <c r="BH15">
        <v>7.6243251927756495</v>
      </c>
      <c r="BI15">
        <v>65090</v>
      </c>
      <c r="BJ15">
        <v>-44933860211.634102</v>
      </c>
      <c r="BK15">
        <v>-46633226471.293404</v>
      </c>
      <c r="BL15">
        <v>368088512.51521999</v>
      </c>
      <c r="BM15">
        <v>7463044894.5110502</v>
      </c>
      <c r="BN15">
        <v>-46633226471.293404</v>
      </c>
      <c r="BO15">
        <v>8.3124591768574625</v>
      </c>
      <c r="BP15">
        <v>11.357887275424</v>
      </c>
      <c r="BQ15">
        <v>118020</v>
      </c>
      <c r="BR15" s="4">
        <v>2.1</v>
      </c>
      <c r="BS15" s="4">
        <v>94</v>
      </c>
      <c r="BT15" s="4">
        <v>2.97</v>
      </c>
      <c r="BU15" s="4">
        <v>73.262661955241498</v>
      </c>
      <c r="BV15" s="4">
        <v>2.8</v>
      </c>
      <c r="BW15" s="4">
        <v>84.3</v>
      </c>
      <c r="BX15" s="4">
        <v>82.302439024390267</v>
      </c>
      <c r="BY15" s="4">
        <v>80.400000000000006</v>
      </c>
      <c r="BZ15" s="4">
        <v>54.823235994384525</v>
      </c>
      <c r="CA15" s="4">
        <v>33.005455189174491</v>
      </c>
      <c r="CB15" s="4">
        <v>24</v>
      </c>
      <c r="CC15" s="4">
        <v>22398</v>
      </c>
      <c r="CD15" s="4">
        <v>26.1</v>
      </c>
      <c r="CE15" s="4">
        <v>1.8005266971038194</v>
      </c>
      <c r="CF15" s="4">
        <v>23.769698822307763</v>
      </c>
      <c r="CG15" s="4">
        <v>17.753122626298005</v>
      </c>
      <c r="CH15" s="4">
        <v>22.188727192811282</v>
      </c>
      <c r="CI15" s="4">
        <v>0.97973203743279003</v>
      </c>
      <c r="CJ15" s="4">
        <v>0.97973203743279003</v>
      </c>
      <c r="CK15" s="4">
        <v>22.5</v>
      </c>
      <c r="CL15" s="4">
        <v>3.3125</v>
      </c>
      <c r="CM15" s="4">
        <v>45.807713392499963</v>
      </c>
      <c r="CN15">
        <v>9.2999999999999999E-2</v>
      </c>
      <c r="CO15">
        <v>3.7</v>
      </c>
      <c r="CP15">
        <v>0.95499999999999996</v>
      </c>
      <c r="CQ15">
        <v>3.3</v>
      </c>
      <c r="CR15">
        <v>1.06</v>
      </c>
      <c r="CS15">
        <v>23.9</v>
      </c>
      <c r="CT15">
        <v>24.3</v>
      </c>
    </row>
    <row r="16" spans="1:98" x14ac:dyDescent="0.25">
      <c r="A16" t="s">
        <v>101</v>
      </c>
      <c r="B16">
        <v>41.665267188392171</v>
      </c>
      <c r="C16">
        <v>98.39</v>
      </c>
      <c r="D16">
        <v>4.9899997711181596</v>
      </c>
      <c r="E16">
        <v>2.3800001144409202</v>
      </c>
      <c r="F16">
        <v>130.59051018890375</v>
      </c>
      <c r="G16">
        <v>100.53</v>
      </c>
      <c r="H16">
        <v>31.768750209921741</v>
      </c>
      <c r="I16">
        <v>8.1852685318913121</v>
      </c>
      <c r="J16">
        <v>28.960999999999999</v>
      </c>
      <c r="K16">
        <v>17247441</v>
      </c>
      <c r="L16">
        <v>7.1</v>
      </c>
      <c r="M16">
        <v>2</v>
      </c>
      <c r="N16">
        <v>3.1</v>
      </c>
      <c r="O16">
        <v>744713</v>
      </c>
      <c r="P16">
        <v>0.978990018367767</v>
      </c>
      <c r="Q16">
        <v>100</v>
      </c>
      <c r="R16">
        <v>18.655178082191778</v>
      </c>
      <c r="S16">
        <v>5.3763743393108712</v>
      </c>
      <c r="T16">
        <v>22</v>
      </c>
      <c r="U16">
        <v>5002.4066798773592</v>
      </c>
      <c r="V16">
        <v>2481.7546454601738</v>
      </c>
      <c r="W16">
        <v>43670</v>
      </c>
      <c r="X16">
        <v>17900</v>
      </c>
      <c r="Y16">
        <v>-0.29351705280964902</v>
      </c>
      <c r="Z16">
        <v>5.663002316</v>
      </c>
      <c r="AA16">
        <v>59554023</v>
      </c>
      <c r="AB16">
        <v>16.516850577439701</v>
      </c>
      <c r="AC16">
        <v>13.3653061047713</v>
      </c>
      <c r="AD16">
        <v>399600</v>
      </c>
      <c r="AE16">
        <v>42306582</v>
      </c>
      <c r="AF16">
        <v>6.5291993651261802</v>
      </c>
      <c r="AG16">
        <v>2517479496943.3853</v>
      </c>
      <c r="AH16">
        <v>0.66282799999999997</v>
      </c>
      <c r="AI16">
        <v>77.463659031168504</v>
      </c>
      <c r="AJ16">
        <v>4243284775.91466</v>
      </c>
      <c r="AK16">
        <v>42.477099335740448</v>
      </c>
      <c r="AL16">
        <v>31185214397.321499</v>
      </c>
      <c r="AM16">
        <v>-8.8711463476679171</v>
      </c>
      <c r="AN16">
        <v>31676.202098734884</v>
      </c>
      <c r="AO16">
        <v>-8.6032746899854544</v>
      </c>
      <c r="AP16">
        <v>41839.991022899449</v>
      </c>
      <c r="AQ16">
        <v>17.500374940610435</v>
      </c>
      <c r="AR16">
        <v>25.828312984013213</v>
      </c>
      <c r="AS16">
        <v>21.511225301071104</v>
      </c>
      <c r="AT16">
        <v>-0.13770757391656999</v>
      </c>
      <c r="AU16">
        <v>9711242183.0360909</v>
      </c>
      <c r="AV16">
        <v>40.179983544967826</v>
      </c>
      <c r="AW16">
        <v>210687330553.17001</v>
      </c>
      <c r="AX16">
        <v>76.417982106551506</v>
      </c>
      <c r="AY16">
        <v>0.96739000082016002</v>
      </c>
      <c r="AZ16">
        <v>45651</v>
      </c>
      <c r="BA16">
        <v>43567</v>
      </c>
      <c r="BB16">
        <v>19.522379999999998</v>
      </c>
      <c r="BC16">
        <v>25080671</v>
      </c>
      <c r="BD16">
        <v>11.1</v>
      </c>
      <c r="BE16">
        <v>9.1</v>
      </c>
      <c r="BF16">
        <v>79.948454735494678</v>
      </c>
      <c r="BG16">
        <v>5002.4066798773592</v>
      </c>
      <c r="BH16">
        <v>5.3763743393108712</v>
      </c>
      <c r="BI16">
        <v>399600</v>
      </c>
      <c r="BJ16">
        <v>69734980982.253601</v>
      </c>
      <c r="BK16">
        <v>31185214397.321499</v>
      </c>
      <c r="BL16">
        <v>9711242183.0360909</v>
      </c>
      <c r="BM16">
        <v>210687330553.17001</v>
      </c>
      <c r="BN16">
        <v>31185214397.321499</v>
      </c>
      <c r="BO16">
        <v>95.207665499690506</v>
      </c>
      <c r="BP16">
        <v>6.6033122230605601</v>
      </c>
      <c r="BQ16">
        <v>744713</v>
      </c>
      <c r="BR16" s="4">
        <v>1.9</v>
      </c>
      <c r="BS16" s="4">
        <v>95</v>
      </c>
      <c r="BT16" s="4">
        <v>3.14</v>
      </c>
      <c r="BU16" s="4">
        <v>65.099999999999994</v>
      </c>
      <c r="BV16" s="4">
        <v>2.7</v>
      </c>
      <c r="BW16" s="4">
        <v>85.4</v>
      </c>
      <c r="BX16" s="4">
        <v>83.197560975609761</v>
      </c>
      <c r="BY16" s="4">
        <v>81.099999999999994</v>
      </c>
      <c r="BZ16" s="4">
        <v>56.959220295082382</v>
      </c>
      <c r="CA16" s="4">
        <v>83.57933292237702</v>
      </c>
      <c r="CB16" s="4">
        <v>58</v>
      </c>
      <c r="CC16" s="4">
        <v>114360</v>
      </c>
      <c r="CD16" s="4">
        <v>59.1</v>
      </c>
      <c r="CE16" s="4">
        <v>6.6539922555424846</v>
      </c>
      <c r="CF16" s="4">
        <v>40.179983544967826</v>
      </c>
      <c r="CG16" s="4">
        <v>24.646533680748366</v>
      </c>
      <c r="CH16" s="4">
        <v>42.477099335740448</v>
      </c>
      <c r="CI16" s="4">
        <v>5.4288815397636396</v>
      </c>
      <c r="CJ16" s="4">
        <v>200.02694723407114</v>
      </c>
      <c r="CK16" s="4">
        <v>35.714285714285701</v>
      </c>
      <c r="CL16" s="4">
        <v>3.9773999999999998</v>
      </c>
      <c r="CM16" s="4">
        <v>42.692509969497223</v>
      </c>
      <c r="CN16">
        <v>6.9000000000000006E-2</v>
      </c>
      <c r="CO16">
        <v>3.8</v>
      </c>
      <c r="CP16">
        <v>0.89200000000000002</v>
      </c>
      <c r="CQ16">
        <v>10.6</v>
      </c>
      <c r="CR16">
        <v>1.06</v>
      </c>
      <c r="CS16">
        <v>31.8</v>
      </c>
      <c r="CT16">
        <v>35.299999999999997</v>
      </c>
    </row>
    <row r="17" spans="1:98" x14ac:dyDescent="0.25">
      <c r="A17" t="s">
        <v>102</v>
      </c>
      <c r="B17">
        <v>31.212755677242711</v>
      </c>
      <c r="C17">
        <v>82.54</v>
      </c>
      <c r="D17">
        <v>10.289999961853001</v>
      </c>
      <c r="E17">
        <v>4.3499999046325701</v>
      </c>
      <c r="F17">
        <v>101.15289575289576</v>
      </c>
      <c r="G17">
        <v>90.48</v>
      </c>
      <c r="H17">
        <v>54.808342728297632</v>
      </c>
      <c r="I17">
        <v>0.12884522467386053</v>
      </c>
      <c r="J17">
        <v>31.684999999999999</v>
      </c>
      <c r="K17">
        <v>602505</v>
      </c>
      <c r="L17">
        <v>26</v>
      </c>
      <c r="M17">
        <v>19</v>
      </c>
      <c r="N17">
        <v>3.1</v>
      </c>
      <c r="O17">
        <v>-74186</v>
      </c>
      <c r="P17">
        <v>0.99743998050689697</v>
      </c>
      <c r="Q17">
        <v>100</v>
      </c>
      <c r="R17">
        <v>18.655178082191778</v>
      </c>
      <c r="S17">
        <v>5.3763743393108712</v>
      </c>
      <c r="T17">
        <v>19</v>
      </c>
      <c r="U17">
        <v>3507.4045206547157</v>
      </c>
      <c r="V17">
        <v>2176.8433058378496</v>
      </c>
      <c r="W17">
        <v>1940</v>
      </c>
      <c r="X17">
        <v>1860</v>
      </c>
      <c r="Y17">
        <v>-0.64339984544215301</v>
      </c>
      <c r="Z17">
        <v>17.296481659000001</v>
      </c>
      <c r="AA17">
        <v>1901548</v>
      </c>
      <c r="AB17">
        <v>38.098017166682901</v>
      </c>
      <c r="AC17">
        <v>17.511047667314202</v>
      </c>
      <c r="AD17">
        <v>11660</v>
      </c>
      <c r="AE17">
        <v>1299043</v>
      </c>
      <c r="AF17">
        <v>3.3638793127459499</v>
      </c>
      <c r="AG17">
        <v>60466367216.441505</v>
      </c>
      <c r="AH17">
        <v>0.48178500000000002</v>
      </c>
      <c r="AJ17">
        <v>9223251.37496241</v>
      </c>
      <c r="AK17">
        <v>43.891603895348005</v>
      </c>
      <c r="AL17">
        <v>1059246100.59524</v>
      </c>
      <c r="AM17">
        <v>-3.6236839156903216</v>
      </c>
      <c r="AN17">
        <v>17619.952390739916</v>
      </c>
      <c r="AO17">
        <v>-3.0015997486754458</v>
      </c>
      <c r="AP17">
        <v>32019.222335100723</v>
      </c>
      <c r="AQ17">
        <v>22.602788899871971</v>
      </c>
      <c r="AR17">
        <v>59.118332430853968</v>
      </c>
      <c r="AS17">
        <v>19.176867228899265</v>
      </c>
      <c r="AT17">
        <v>0.21906490484204899</v>
      </c>
      <c r="AU17">
        <v>1088349705.2220299</v>
      </c>
      <c r="AV17">
        <v>40.411461240585702</v>
      </c>
      <c r="AW17">
        <v>5289640347.5000496</v>
      </c>
      <c r="AX17">
        <v>45.16008774809908</v>
      </c>
      <c r="AY17">
        <v>1.0048400163650499</v>
      </c>
      <c r="AZ17">
        <v>401</v>
      </c>
      <c r="BA17">
        <v>981</v>
      </c>
      <c r="BB17">
        <v>24.504259999999999</v>
      </c>
      <c r="BC17">
        <v>982531</v>
      </c>
      <c r="BD17">
        <v>5.43</v>
      </c>
      <c r="BE17">
        <v>7.2</v>
      </c>
      <c r="BF17">
        <v>56.717427573372461</v>
      </c>
      <c r="BG17">
        <v>3507.4045206547157</v>
      </c>
      <c r="BH17">
        <v>3.9591650779846548</v>
      </c>
      <c r="BI17">
        <v>11660</v>
      </c>
      <c r="BJ17">
        <v>1004108792.67273</v>
      </c>
      <c r="BK17">
        <v>1059246100.59524</v>
      </c>
      <c r="BL17">
        <v>1088349705.2220299</v>
      </c>
      <c r="BM17">
        <v>5289640347.5000496</v>
      </c>
      <c r="BN17">
        <v>1059246100.59524</v>
      </c>
      <c r="BO17">
        <v>1.1054110538540063</v>
      </c>
      <c r="BP17">
        <v>10.015657095127301</v>
      </c>
      <c r="BQ17">
        <v>-74186</v>
      </c>
      <c r="BR17" s="4">
        <v>1.9</v>
      </c>
      <c r="BS17" s="4">
        <v>99</v>
      </c>
      <c r="BT17" s="4">
        <v>5.49</v>
      </c>
      <c r="BU17" s="4">
        <v>67.8</v>
      </c>
      <c r="BV17" s="4">
        <v>3.1</v>
      </c>
      <c r="BW17" s="4">
        <v>79.900000000000006</v>
      </c>
      <c r="BX17" s="4">
        <v>75.239024390243912</v>
      </c>
      <c r="BY17" s="4">
        <v>70.8</v>
      </c>
      <c r="BZ17" s="4">
        <v>59.031799702768993</v>
      </c>
      <c r="CA17" s="4">
        <v>34.560573455979622</v>
      </c>
      <c r="CB17" s="4">
        <v>19</v>
      </c>
      <c r="CC17" s="4">
        <v>9864</v>
      </c>
      <c r="CD17" s="4">
        <v>38.1</v>
      </c>
      <c r="CE17" s="4">
        <v>5.7206161684773074</v>
      </c>
      <c r="CF17" s="4">
        <v>40.411461240585702</v>
      </c>
      <c r="CG17" s="4">
        <v>21.428981448622704</v>
      </c>
      <c r="CH17" s="4">
        <v>43.891603895348005</v>
      </c>
      <c r="CI17" s="4">
        <v>5.1923678448545498</v>
      </c>
      <c r="CJ17" s="4">
        <v>30.625672411016268</v>
      </c>
      <c r="CK17" s="4">
        <v>30</v>
      </c>
      <c r="CL17" s="4">
        <v>3.1905000000000001</v>
      </c>
      <c r="CM17" s="4">
        <v>50.013265201361691</v>
      </c>
      <c r="CN17">
        <v>0.17599999999999999</v>
      </c>
      <c r="CO17">
        <v>4.7</v>
      </c>
      <c r="CP17">
        <v>0.86599999999999999</v>
      </c>
      <c r="CQ17">
        <v>2.5</v>
      </c>
      <c r="CR17">
        <v>1.07</v>
      </c>
      <c r="CS17">
        <v>34</v>
      </c>
      <c r="CT17">
        <v>30</v>
      </c>
    </row>
    <row r="18" spans="1:98" x14ac:dyDescent="0.25">
      <c r="A18" t="s">
        <v>103</v>
      </c>
      <c r="B18">
        <v>47.054127414976847</v>
      </c>
      <c r="C18">
        <v>80.53</v>
      </c>
      <c r="D18">
        <v>8.7700004577636701</v>
      </c>
      <c r="E18">
        <v>4.1500000953674299</v>
      </c>
      <c r="F18">
        <v>133.51678486997636</v>
      </c>
      <c r="G18">
        <v>88.17</v>
      </c>
      <c r="H18">
        <v>35.095002395018362</v>
      </c>
      <c r="I18">
        <v>0.57480440683378564</v>
      </c>
      <c r="J18">
        <v>31.953999999999994</v>
      </c>
      <c r="K18">
        <v>893018</v>
      </c>
      <c r="L18">
        <v>42</v>
      </c>
      <c r="M18">
        <v>8</v>
      </c>
      <c r="N18">
        <v>3.6</v>
      </c>
      <c r="O18">
        <v>-163902</v>
      </c>
      <c r="P18">
        <v>0.975830018520355</v>
      </c>
      <c r="Q18">
        <v>100</v>
      </c>
      <c r="R18">
        <v>1.0690672963400236</v>
      </c>
      <c r="S18">
        <v>3.9591650779846548</v>
      </c>
      <c r="T18">
        <v>11</v>
      </c>
      <c r="U18">
        <v>3821.1451704373976</v>
      </c>
      <c r="V18">
        <v>2387.2751944077941</v>
      </c>
      <c r="W18">
        <v>3150</v>
      </c>
      <c r="X18">
        <v>3530</v>
      </c>
      <c r="Y18">
        <v>2.0147304417869102E-2</v>
      </c>
      <c r="Z18">
        <v>2.8681135339999999</v>
      </c>
      <c r="AA18">
        <v>2794700</v>
      </c>
      <c r="AB18">
        <v>28.961179254376301</v>
      </c>
      <c r="AC18">
        <v>17.764208694715698</v>
      </c>
      <c r="AD18">
        <v>18840</v>
      </c>
      <c r="AE18">
        <v>1901682</v>
      </c>
      <c r="AF18">
        <v>11.6002216313902</v>
      </c>
      <c r="AG18">
        <v>104545111380.37096</v>
      </c>
      <c r="AH18">
        <v>0.45199800000000001</v>
      </c>
      <c r="AJ18">
        <v>8407564.1531205401</v>
      </c>
      <c r="AK18">
        <v>32.709352621753233</v>
      </c>
      <c r="AL18">
        <v>1573981541.1358299</v>
      </c>
      <c r="AM18">
        <v>-0.87190553975192131</v>
      </c>
      <c r="AN18">
        <v>19997.592526211218</v>
      </c>
      <c r="AO18">
        <v>-0.89187516696810576</v>
      </c>
      <c r="AP18">
        <v>38734.729315300072</v>
      </c>
      <c r="AQ18">
        <v>12.107228040642177</v>
      </c>
      <c r="AR18">
        <v>64.421615484627083</v>
      </c>
      <c r="AS18">
        <v>24.856998813644012</v>
      </c>
      <c r="AT18">
        <v>1.19989444983569</v>
      </c>
      <c r="AU18">
        <v>790579509.40721703</v>
      </c>
      <c r="AV18">
        <v>31.844522764039752</v>
      </c>
      <c r="AW18">
        <v>4846519049.9204302</v>
      </c>
      <c r="AX18">
        <v>75.04470837028974</v>
      </c>
      <c r="AY18">
        <v>1.0003199577331501</v>
      </c>
      <c r="AZ18">
        <v>155</v>
      </c>
      <c r="BA18">
        <v>209</v>
      </c>
      <c r="BB18">
        <v>19.495950000000001</v>
      </c>
      <c r="BC18">
        <v>1465235</v>
      </c>
      <c r="BD18">
        <v>5.5</v>
      </c>
      <c r="BE18">
        <v>7.03</v>
      </c>
      <c r="BF18">
        <v>67.993749470563472</v>
      </c>
      <c r="BG18">
        <v>3821.1451704373976</v>
      </c>
      <c r="BH18">
        <v>4.1370059285186773</v>
      </c>
      <c r="BI18">
        <v>18840</v>
      </c>
      <c r="BJ18">
        <v>4699880273.72719</v>
      </c>
      <c r="BK18">
        <v>1573981541.1358299</v>
      </c>
      <c r="BL18">
        <v>790579509.40721703</v>
      </c>
      <c r="BM18">
        <v>4846519049.9204302</v>
      </c>
      <c r="BN18">
        <v>1573981541.1358299</v>
      </c>
      <c r="BO18">
        <v>2.1783221199023979</v>
      </c>
      <c r="BP18">
        <v>6.8846041650310799</v>
      </c>
      <c r="BQ18">
        <v>-163902</v>
      </c>
      <c r="BR18" s="4">
        <v>2</v>
      </c>
      <c r="BS18" s="4">
        <v>92</v>
      </c>
      <c r="BT18" s="4">
        <v>4.26</v>
      </c>
      <c r="BU18" s="4">
        <v>68.786127167630099</v>
      </c>
      <c r="BV18" s="4">
        <v>3</v>
      </c>
      <c r="BW18" s="4">
        <v>81</v>
      </c>
      <c r="BX18" s="4">
        <v>76.134146341463421</v>
      </c>
      <c r="BY18" s="4">
        <v>71.5</v>
      </c>
      <c r="BZ18" s="4">
        <v>56.484527931697137</v>
      </c>
      <c r="CA18" s="4">
        <v>38.085280945317749</v>
      </c>
      <c r="CB18" s="4">
        <v>11</v>
      </c>
      <c r="CC18" s="4">
        <v>6072</v>
      </c>
      <c r="CD18" s="4">
        <v>42.6</v>
      </c>
      <c r="CE18" s="4">
        <v>5.0783019231027948</v>
      </c>
      <c r="CF18" s="4">
        <v>31.844522764039752</v>
      </c>
      <c r="CG18" s="4">
        <v>19.852023907281836</v>
      </c>
      <c r="CH18" s="4">
        <v>32.709352621753233</v>
      </c>
      <c r="CI18" s="4">
        <v>5.3472873060501902</v>
      </c>
      <c r="CJ18" s="4">
        <v>44.622385438288362</v>
      </c>
      <c r="CK18" s="4">
        <v>26.9503546099291</v>
      </c>
      <c r="CL18" s="4">
        <v>6.3528000000000002</v>
      </c>
      <c r="CM18" s="4">
        <v>50.481350434409336</v>
      </c>
      <c r="CN18">
        <v>0.124</v>
      </c>
      <c r="CO18">
        <v>4</v>
      </c>
      <c r="CP18">
        <v>0.88200000000000001</v>
      </c>
      <c r="CQ18">
        <v>3.9</v>
      </c>
      <c r="CR18">
        <v>1.06</v>
      </c>
      <c r="CS18">
        <v>29.4</v>
      </c>
      <c r="CT18">
        <v>21.3</v>
      </c>
    </row>
    <row r="19" spans="1:98" x14ac:dyDescent="0.25">
      <c r="A19" t="s">
        <v>104</v>
      </c>
      <c r="B19">
        <v>54.139506172839504</v>
      </c>
      <c r="C19">
        <v>101.23</v>
      </c>
      <c r="D19">
        <v>0.89999997615814198</v>
      </c>
      <c r="E19">
        <v>0.43000000715255698</v>
      </c>
      <c r="F19">
        <v>234.68139227871333</v>
      </c>
      <c r="G19">
        <v>111.14</v>
      </c>
      <c r="H19">
        <v>36.502057613168724</v>
      </c>
      <c r="I19">
        <v>0.64279835390946505</v>
      </c>
      <c r="J19">
        <v>8.546999999999997</v>
      </c>
      <c r="K19">
        <v>54041</v>
      </c>
      <c r="L19">
        <v>9</v>
      </c>
      <c r="M19">
        <v>5</v>
      </c>
      <c r="N19">
        <v>3.7</v>
      </c>
      <c r="O19">
        <v>48704</v>
      </c>
      <c r="P19">
        <v>1.0002800226211499</v>
      </c>
      <c r="Q19">
        <v>100</v>
      </c>
      <c r="R19">
        <v>1.6752910737386804</v>
      </c>
      <c r="S19">
        <v>4.1370059285186773</v>
      </c>
      <c r="T19">
        <v>72</v>
      </c>
      <c r="U19">
        <v>13914.678448875555</v>
      </c>
      <c r="V19">
        <v>6548.4055589497266</v>
      </c>
      <c r="W19">
        <v>540</v>
      </c>
      <c r="X19">
        <v>300</v>
      </c>
      <c r="Y19">
        <v>1.9603335147954899</v>
      </c>
      <c r="Z19">
        <v>0</v>
      </c>
      <c r="AA19">
        <v>632275</v>
      </c>
      <c r="AB19">
        <v>9.0313136609673208</v>
      </c>
      <c r="AC19">
        <v>40.872741378550103</v>
      </c>
      <c r="AD19">
        <v>10220</v>
      </c>
      <c r="AE19">
        <v>578234</v>
      </c>
      <c r="AF19">
        <v>12.638831050300199</v>
      </c>
      <c r="AH19">
        <v>0.85711800000000005</v>
      </c>
      <c r="AI19">
        <v>2.8025542620407946</v>
      </c>
      <c r="AJ19">
        <v>1636978437.00999</v>
      </c>
      <c r="AK19">
        <v>38.749284908373809</v>
      </c>
      <c r="AL19">
        <v>-11420831094.3937</v>
      </c>
      <c r="AM19">
        <v>-1.3132045430374149</v>
      </c>
      <c r="AN19">
        <v>115873.60263020343</v>
      </c>
      <c r="AO19">
        <v>-3.2289559604408566</v>
      </c>
      <c r="AP19">
        <v>118359.52616184296</v>
      </c>
      <c r="AQ19">
        <v>15.627938693625353</v>
      </c>
      <c r="AR19">
        <v>175.80249998889201</v>
      </c>
      <c r="AS19">
        <v>10.717554355235642</v>
      </c>
      <c r="AT19">
        <v>0.81995730212699403</v>
      </c>
      <c r="AU19">
        <v>2137775711.9461</v>
      </c>
      <c r="AV19">
        <v>41.579685893720317</v>
      </c>
      <c r="AW19">
        <v>1188258812.9196501</v>
      </c>
      <c r="AX19">
        <v>96.310748692090456</v>
      </c>
      <c r="AY19">
        <v>0.97575002908706698</v>
      </c>
      <c r="AZ19">
        <v>175</v>
      </c>
      <c r="BA19">
        <v>42</v>
      </c>
      <c r="BB19">
        <v>19.689499999999999</v>
      </c>
      <c r="BC19">
        <v>320185</v>
      </c>
      <c r="BD19">
        <v>5.53</v>
      </c>
      <c r="BE19">
        <v>5.65</v>
      </c>
      <c r="BF19">
        <v>80.562295207664988</v>
      </c>
      <c r="BG19">
        <v>13914.678448875555</v>
      </c>
      <c r="BH19">
        <v>15.330208076322066</v>
      </c>
      <c r="BI19">
        <v>10220</v>
      </c>
      <c r="BJ19">
        <v>2999068788.5208402</v>
      </c>
      <c r="BK19">
        <v>-11420831094.3937</v>
      </c>
      <c r="BL19">
        <v>2137775711.9461</v>
      </c>
      <c r="BM19">
        <v>1188258812.9196501</v>
      </c>
      <c r="BN19">
        <v>-11420831094.3937</v>
      </c>
      <c r="BO19">
        <v>6.5393660875048762E-2</v>
      </c>
      <c r="BP19">
        <v>8.6386505372786306</v>
      </c>
      <c r="BQ19">
        <v>48704</v>
      </c>
      <c r="BR19" s="4">
        <v>1.5</v>
      </c>
      <c r="BS19" s="4">
        <v>99</v>
      </c>
      <c r="BT19" s="4">
        <v>3.86</v>
      </c>
      <c r="BV19" s="4">
        <v>2.2000000000000002</v>
      </c>
      <c r="BW19" s="4">
        <v>84.7</v>
      </c>
      <c r="BX19" s="4">
        <v>82.44634146341464</v>
      </c>
      <c r="BY19" s="4">
        <v>80.3</v>
      </c>
      <c r="BZ19" s="4">
        <v>42.751834985629429</v>
      </c>
      <c r="CA19" s="4">
        <v>105.90697344850189</v>
      </c>
      <c r="CB19" s="4">
        <v>72</v>
      </c>
      <c r="CC19" s="4">
        <v>7309</v>
      </c>
      <c r="CD19" s="4">
        <v>20.399999999999999</v>
      </c>
      <c r="CE19" s="4">
        <v>3.4028629548904399</v>
      </c>
      <c r="CF19" s="4">
        <v>41.579685893720317</v>
      </c>
      <c r="CG19" s="4">
        <v>26.241612866334101</v>
      </c>
      <c r="CH19" s="4">
        <v>38.749284908373809</v>
      </c>
      <c r="CI19" s="4">
        <v>1.3890014155185801</v>
      </c>
      <c r="CJ19" s="4">
        <v>260.19547325102883</v>
      </c>
      <c r="CK19" s="4">
        <v>30</v>
      </c>
      <c r="CL19" s="4">
        <v>3.0089999999999999</v>
      </c>
      <c r="CM19" s="4">
        <v>45.20680053137135</v>
      </c>
      <c r="CN19">
        <v>6.5000000000000002E-2</v>
      </c>
      <c r="CO19">
        <v>4</v>
      </c>
      <c r="CP19">
        <v>0.91600000000000004</v>
      </c>
      <c r="CQ19">
        <v>6.3</v>
      </c>
      <c r="CR19">
        <v>1.05</v>
      </c>
      <c r="CS19">
        <v>25.1</v>
      </c>
      <c r="CT19">
        <v>25</v>
      </c>
    </row>
    <row r="20" spans="1:98" x14ac:dyDescent="0.25">
      <c r="A20" t="s">
        <v>105</v>
      </c>
      <c r="B20">
        <v>32.4375</v>
      </c>
      <c r="C20">
        <v>93.53</v>
      </c>
      <c r="D20">
        <v>93.53</v>
      </c>
      <c r="E20">
        <v>1.3999999761581401</v>
      </c>
      <c r="F20">
        <v>0.44999998807907099</v>
      </c>
      <c r="G20">
        <v>167.84674751929438</v>
      </c>
      <c r="H20">
        <v>94.37</v>
      </c>
      <c r="I20">
        <v>1.4375</v>
      </c>
      <c r="J20">
        <v>4.09375</v>
      </c>
      <c r="K20">
        <v>27609</v>
      </c>
      <c r="L20">
        <v>14</v>
      </c>
      <c r="M20">
        <v>6</v>
      </c>
      <c r="N20">
        <v>7</v>
      </c>
      <c r="O20">
        <v>4501</v>
      </c>
      <c r="P20">
        <v>1.0040600299835201</v>
      </c>
      <c r="Q20">
        <v>100</v>
      </c>
      <c r="R20">
        <v>85.148514851485132</v>
      </c>
      <c r="S20">
        <v>3.1983162412562161</v>
      </c>
      <c r="T20">
        <v>88</v>
      </c>
      <c r="U20">
        <v>4924.5440194404428</v>
      </c>
      <c r="V20">
        <v>1781.5044251860513</v>
      </c>
      <c r="W20">
        <v>220</v>
      </c>
      <c r="X20">
        <v>40</v>
      </c>
      <c r="Y20">
        <v>4.1241696062293398</v>
      </c>
      <c r="Z20">
        <v>2.260840934</v>
      </c>
      <c r="AA20">
        <v>525285</v>
      </c>
      <c r="AB20">
        <v>5.3550047464189703</v>
      </c>
      <c r="AC20">
        <v>6.4093642928015697</v>
      </c>
      <c r="AD20">
        <v>2040</v>
      </c>
      <c r="AE20">
        <v>497676</v>
      </c>
      <c r="AG20">
        <v>20382743814.14764</v>
      </c>
      <c r="AH20">
        <v>0.57253607696418995</v>
      </c>
      <c r="AI20">
        <v>69.805268397244646</v>
      </c>
      <c r="AJ20">
        <v>836666168.26062</v>
      </c>
      <c r="AK20">
        <v>34.29393935999655</v>
      </c>
      <c r="AL20">
        <v>4256165676.4622698</v>
      </c>
      <c r="AM20">
        <v>-7.0011296151414939</v>
      </c>
      <c r="AN20">
        <v>27884.642827425108</v>
      </c>
      <c r="AO20">
        <v>-10.758547066958783</v>
      </c>
      <c r="AP20">
        <v>42640.116103875887</v>
      </c>
      <c r="AQ20">
        <v>23.419884562424812</v>
      </c>
      <c r="AR20">
        <v>130.96634943240471</v>
      </c>
      <c r="AS20">
        <v>13.43891116525665</v>
      </c>
      <c r="AT20">
        <v>0.63854495677665302</v>
      </c>
      <c r="AU20">
        <v>280572815.94152403</v>
      </c>
      <c r="AV20">
        <v>36.601814873646532</v>
      </c>
      <c r="AW20">
        <v>939827082.38104498</v>
      </c>
      <c r="AX20">
        <v>98.381486165129743</v>
      </c>
      <c r="AY20">
        <v>1.00677001476288</v>
      </c>
      <c r="AZ20">
        <v>141</v>
      </c>
      <c r="BA20">
        <v>413</v>
      </c>
      <c r="BB20">
        <v>22.834510000000002</v>
      </c>
      <c r="BC20">
        <v>261997</v>
      </c>
      <c r="BD20">
        <v>3.61</v>
      </c>
      <c r="BE20">
        <v>3.24</v>
      </c>
      <c r="BF20">
        <v>97.788461662664517</v>
      </c>
      <c r="BG20">
        <v>4924.5440194404428</v>
      </c>
      <c r="BH20">
        <v>3.1983162412562161</v>
      </c>
      <c r="BI20">
        <v>2040</v>
      </c>
      <c r="BJ20">
        <v>-575877543.66283596</v>
      </c>
      <c r="BK20">
        <v>4256165676.4622698</v>
      </c>
      <c r="BL20">
        <v>280572815.94152403</v>
      </c>
      <c r="BM20">
        <v>939827082.38104498</v>
      </c>
      <c r="BN20">
        <v>4256165676.4622698</v>
      </c>
      <c r="BO20">
        <v>0.48930236980869241</v>
      </c>
      <c r="BP20">
        <v>8.4746699758572301</v>
      </c>
      <c r="BQ20">
        <v>4501</v>
      </c>
      <c r="BR20" s="4">
        <v>4.7</v>
      </c>
      <c r="BS20" s="4">
        <v>98</v>
      </c>
      <c r="BT20" s="4">
        <v>4.49</v>
      </c>
      <c r="BU20" s="4">
        <v>85.8</v>
      </c>
      <c r="BV20" s="4">
        <v>6.1</v>
      </c>
      <c r="BW20" s="4">
        <v>84.7</v>
      </c>
      <c r="BX20" s="4">
        <v>82.6</v>
      </c>
      <c r="BY20" s="4">
        <v>80.599999999999994</v>
      </c>
      <c r="BZ20" s="4">
        <v>55.515587529976017</v>
      </c>
      <c r="CA20" s="4">
        <v>83.649248741002751</v>
      </c>
      <c r="CB20" s="4">
        <v>88</v>
      </c>
      <c r="CC20" s="4">
        <v>5527</v>
      </c>
      <c r="CD20" s="4">
        <v>44</v>
      </c>
      <c r="CE20" s="4">
        <v>2.7847456941583251</v>
      </c>
      <c r="CF20" s="4">
        <v>36.601814873646532</v>
      </c>
      <c r="CG20" s="4">
        <v>25.500438589557255</v>
      </c>
      <c r="CH20" s="4">
        <v>34.29393935999655</v>
      </c>
      <c r="CI20" s="4">
        <v>1.2087164587249999</v>
      </c>
      <c r="CJ20" s="4">
        <v>1.2087164587249999</v>
      </c>
      <c r="CK20" s="4">
        <v>13.4328358208955</v>
      </c>
      <c r="CL20" s="4">
        <v>2.8597999999999999</v>
      </c>
      <c r="CM20" s="4">
        <v>41.903465940926921</v>
      </c>
      <c r="CN20">
        <v>0.17499999999999999</v>
      </c>
      <c r="CO20">
        <v>5.2</v>
      </c>
      <c r="CP20">
        <v>0.89500000000000002</v>
      </c>
      <c r="CQ20">
        <v>6.2</v>
      </c>
      <c r="CR20">
        <v>1.06</v>
      </c>
      <c r="CS20">
        <v>26.3</v>
      </c>
      <c r="CT20">
        <v>14.9</v>
      </c>
    </row>
    <row r="21" spans="1:98" x14ac:dyDescent="0.25">
      <c r="A21" t="s">
        <v>106</v>
      </c>
      <c r="B21">
        <v>54.113454113454118</v>
      </c>
      <c r="C21">
        <v>94.72</v>
      </c>
      <c r="D21">
        <v>2.6800000667571999</v>
      </c>
      <c r="E21">
        <v>1.37999999523163</v>
      </c>
      <c r="F21">
        <v>265.94809010773753</v>
      </c>
      <c r="G21">
        <v>86.9</v>
      </c>
      <c r="H21">
        <v>10.91862191862192</v>
      </c>
      <c r="I21">
        <v>1.1286011286011286</v>
      </c>
      <c r="J21">
        <v>7.7639999999999958</v>
      </c>
      <c r="K21">
        <v>1354130</v>
      </c>
      <c r="L21">
        <v>5</v>
      </c>
      <c r="M21">
        <v>5</v>
      </c>
      <c r="N21">
        <v>2.2999999999999998</v>
      </c>
      <c r="O21">
        <v>80000</v>
      </c>
      <c r="P21">
        <v>1.0058499574661299</v>
      </c>
      <c r="Q21">
        <v>100</v>
      </c>
      <c r="S21">
        <v>4.049968902024502</v>
      </c>
      <c r="T21">
        <v>42</v>
      </c>
      <c r="U21">
        <v>6712.7747582450002</v>
      </c>
      <c r="V21">
        <v>4233.0438574012405</v>
      </c>
      <c r="W21">
        <v>17260</v>
      </c>
      <c r="X21">
        <v>7790</v>
      </c>
      <c r="Y21">
        <v>0.55347099272609002</v>
      </c>
      <c r="Z21">
        <v>58.506164788</v>
      </c>
      <c r="AA21">
        <v>17441139</v>
      </c>
      <c r="AB21">
        <v>5.8894630788273297</v>
      </c>
      <c r="AC21">
        <v>21.209916497615399</v>
      </c>
      <c r="AD21">
        <v>178640</v>
      </c>
      <c r="AE21">
        <v>16087009</v>
      </c>
      <c r="AF21">
        <v>18.2193061073324</v>
      </c>
      <c r="AG21">
        <v>1035519327422.9921</v>
      </c>
      <c r="AH21">
        <v>0.773146</v>
      </c>
      <c r="AI21">
        <v>54.294442653548955</v>
      </c>
      <c r="AJ21">
        <v>46304894462.819603</v>
      </c>
      <c r="AK21">
        <v>37.443890566703736</v>
      </c>
      <c r="AL21">
        <v>35689139761.093903</v>
      </c>
      <c r="AM21">
        <v>-3.7413282348965708</v>
      </c>
      <c r="AN21">
        <v>52304.057385189612</v>
      </c>
      <c r="AO21">
        <v>-4.2726204307484466</v>
      </c>
      <c r="AP21">
        <v>59228.834953760517</v>
      </c>
      <c r="AQ21">
        <v>21.367166077773909</v>
      </c>
      <c r="AR21">
        <v>68.26064201413844</v>
      </c>
      <c r="AS21">
        <v>17.93748137537969</v>
      </c>
      <c r="AT21">
        <v>1.2724603778917001</v>
      </c>
      <c r="AU21">
        <v>2520959402.2244</v>
      </c>
      <c r="AV21">
        <v>39.412302668198713</v>
      </c>
      <c r="AW21">
        <v>53971404675.333199</v>
      </c>
      <c r="AX21">
        <v>35.021007653641291</v>
      </c>
      <c r="AY21">
        <v>0.99905002117157005</v>
      </c>
      <c r="AZ21">
        <v>2934</v>
      </c>
      <c r="BA21">
        <v>8082</v>
      </c>
      <c r="BB21">
        <v>16.669239999999999</v>
      </c>
      <c r="BC21">
        <v>9387604</v>
      </c>
      <c r="BD21">
        <v>3.36</v>
      </c>
      <c r="BE21">
        <v>3.4</v>
      </c>
      <c r="BF21">
        <v>93.461004609605553</v>
      </c>
      <c r="BG21">
        <v>6712.7747582450002</v>
      </c>
      <c r="BH21">
        <v>8.7728237338512027</v>
      </c>
      <c r="BI21">
        <v>178640</v>
      </c>
      <c r="BJ21">
        <v>71062442223.441406</v>
      </c>
      <c r="BK21">
        <v>35689139761.093903</v>
      </c>
      <c r="BL21">
        <v>2520959402.2244</v>
      </c>
      <c r="BM21">
        <v>53971404675.333199</v>
      </c>
      <c r="BN21">
        <v>35689139761.093903</v>
      </c>
      <c r="BO21">
        <v>53.444109778695037</v>
      </c>
      <c r="BP21">
        <v>5.8797627096026401</v>
      </c>
      <c r="BQ21">
        <v>80000</v>
      </c>
      <c r="BR21" s="4">
        <v>2.6</v>
      </c>
      <c r="BS21" s="4">
        <v>94</v>
      </c>
      <c r="BT21" s="4">
        <v>4.28</v>
      </c>
      <c r="BU21" s="4">
        <v>73</v>
      </c>
      <c r="BV21" s="4">
        <v>3.5</v>
      </c>
      <c r="BW21" s="4">
        <v>83.6</v>
      </c>
      <c r="BX21" s="4">
        <v>82.012195121951223</v>
      </c>
      <c r="BY21" s="4">
        <v>80.5</v>
      </c>
      <c r="BZ21" s="4">
        <v>55.609276705010316</v>
      </c>
      <c r="CA21" s="4">
        <v>101.06426401760919</v>
      </c>
      <c r="CB21" s="4">
        <v>50</v>
      </c>
      <c r="CC21" s="4">
        <v>71531</v>
      </c>
      <c r="CD21" s="4">
        <v>41.2</v>
      </c>
      <c r="CE21" s="4">
        <v>3.831245440438745</v>
      </c>
      <c r="CF21" s="4">
        <v>39.412302668198713</v>
      </c>
      <c r="CG21" s="4">
        <v>24.104501466836656</v>
      </c>
      <c r="CH21" s="4">
        <v>37.443890566703736</v>
      </c>
      <c r="CI21" s="4">
        <v>2.9321656042493101</v>
      </c>
      <c r="CJ21" s="4">
        <v>518.00234630234627</v>
      </c>
      <c r="CK21" s="4">
        <v>33.3333333333333</v>
      </c>
      <c r="CL21" s="4">
        <v>3.6053999999999999</v>
      </c>
      <c r="CM21" s="4">
        <v>46.361621896792968</v>
      </c>
      <c r="CN21">
        <v>4.2999999999999997E-2</v>
      </c>
      <c r="CO21">
        <v>5.5</v>
      </c>
      <c r="CP21">
        <v>0.94399999999999995</v>
      </c>
      <c r="CQ21">
        <v>5.4</v>
      </c>
      <c r="CR21">
        <v>1.05</v>
      </c>
      <c r="CS21">
        <v>31.8</v>
      </c>
      <c r="CT21">
        <v>33.799999999999997</v>
      </c>
    </row>
    <row r="22" spans="1:98" x14ac:dyDescent="0.25">
      <c r="A22" t="s">
        <v>107</v>
      </c>
      <c r="B22">
        <v>47.398504099029957</v>
      </c>
      <c r="C22">
        <v>98.23</v>
      </c>
      <c r="D22">
        <v>10.0100002288818</v>
      </c>
      <c r="E22">
        <v>8.0799999237060494</v>
      </c>
      <c r="F22">
        <v>177.60359705695339</v>
      </c>
      <c r="G22">
        <v>106.15</v>
      </c>
      <c r="H22">
        <v>30.894601038638665</v>
      </c>
      <c r="I22">
        <v>1.1529542411078813</v>
      </c>
      <c r="J22">
        <v>39.957000000000001</v>
      </c>
      <c r="K22">
        <v>15164002</v>
      </c>
      <c r="L22">
        <v>15</v>
      </c>
      <c r="M22">
        <v>2</v>
      </c>
      <c r="N22">
        <v>2.4</v>
      </c>
      <c r="O22">
        <v>-146976</v>
      </c>
      <c r="P22">
        <v>0.98022001981735196</v>
      </c>
      <c r="Q22">
        <v>100</v>
      </c>
      <c r="R22">
        <v>0.70447643979057584</v>
      </c>
      <c r="S22">
        <v>7.0313611886934959</v>
      </c>
      <c r="T22">
        <v>40</v>
      </c>
      <c r="U22">
        <v>3971.7997613105531</v>
      </c>
      <c r="V22">
        <v>2490.2064190742731</v>
      </c>
      <c r="W22">
        <v>47540</v>
      </c>
      <c r="X22">
        <v>21480</v>
      </c>
      <c r="Y22">
        <v>-3.8655742253284602E-2</v>
      </c>
      <c r="Z22">
        <v>1.7471054509999999</v>
      </c>
      <c r="AA22">
        <v>37950802</v>
      </c>
      <c r="AB22">
        <v>11.911488208760501</v>
      </c>
      <c r="AC22">
        <v>38.063537996745502</v>
      </c>
      <c r="AD22">
        <v>389650</v>
      </c>
      <c r="AE22">
        <v>22786800</v>
      </c>
      <c r="AF22">
        <v>11.0125710458487</v>
      </c>
      <c r="AG22">
        <v>1260839503844.8545</v>
      </c>
      <c r="AH22">
        <v>1.7818620000000001</v>
      </c>
      <c r="AI22">
        <v>60.454398470457569</v>
      </c>
      <c r="AJ22">
        <v>1139000000</v>
      </c>
      <c r="AK22">
        <v>34.156446236413437</v>
      </c>
      <c r="AL22">
        <v>14399000000</v>
      </c>
      <c r="AM22">
        <v>-2.7017091948250851</v>
      </c>
      <c r="AN22">
        <v>15656.182730866562</v>
      </c>
      <c r="AO22">
        <v>-2.6640905478994057</v>
      </c>
      <c r="AP22">
        <v>34264.759759866378</v>
      </c>
      <c r="AQ22">
        <v>17.31206699440548</v>
      </c>
      <c r="AR22">
        <v>48.871061922955917</v>
      </c>
      <c r="AS22">
        <v>28.164520223435524</v>
      </c>
      <c r="AT22">
        <v>3.3744697261858998</v>
      </c>
      <c r="AU22">
        <v>5930000000</v>
      </c>
      <c r="AV22">
        <v>34.510289202697166</v>
      </c>
      <c r="AW22">
        <v>154219192491.435</v>
      </c>
      <c r="AX22">
        <v>28.546362350418246</v>
      </c>
      <c r="AY22">
        <v>0.98859000205993697</v>
      </c>
      <c r="AZ22">
        <v>20806</v>
      </c>
      <c r="BA22">
        <v>29916</v>
      </c>
      <c r="BB22">
        <v>23.082630000000002</v>
      </c>
      <c r="BC22">
        <v>18204932</v>
      </c>
      <c r="BD22">
        <v>3.6</v>
      </c>
      <c r="BE22">
        <v>3.02</v>
      </c>
      <c r="BF22">
        <v>90.291375435655254</v>
      </c>
      <c r="BG22">
        <v>3971.7997613105531</v>
      </c>
      <c r="BH22">
        <v>8.2354722545902206</v>
      </c>
      <c r="BI22">
        <v>389650</v>
      </c>
      <c r="BJ22">
        <v>21067000000</v>
      </c>
      <c r="BK22">
        <v>14399000000</v>
      </c>
      <c r="BL22">
        <v>5930000000</v>
      </c>
      <c r="BM22">
        <v>154219192491.435</v>
      </c>
      <c r="BN22">
        <v>14399000000</v>
      </c>
      <c r="BO22">
        <v>14.042953288645363</v>
      </c>
      <c r="BP22">
        <v>9.4915862498070602</v>
      </c>
      <c r="BQ22">
        <v>-146976</v>
      </c>
      <c r="BR22" s="4">
        <v>2.7</v>
      </c>
      <c r="BS22" s="4">
        <v>95</v>
      </c>
      <c r="BT22" s="4">
        <v>3.45</v>
      </c>
      <c r="BU22" s="4">
        <v>62.3</v>
      </c>
      <c r="BV22" s="4">
        <v>3.8</v>
      </c>
      <c r="BW22" s="4">
        <v>81.8</v>
      </c>
      <c r="BX22" s="4">
        <v>77.856097560975613</v>
      </c>
      <c r="BY22" s="4">
        <v>74.099999999999994</v>
      </c>
      <c r="BZ22" s="4">
        <v>51.416858799760881</v>
      </c>
      <c r="CA22" s="4">
        <v>50.244164121447213</v>
      </c>
      <c r="CB22" s="4">
        <v>40</v>
      </c>
      <c r="CC22" s="4">
        <v>36879</v>
      </c>
      <c r="CD22" s="4">
        <v>40.799999999999997</v>
      </c>
      <c r="CE22" s="4">
        <v>3.3548715138028151</v>
      </c>
      <c r="CF22" s="4">
        <v>34.510289202697166</v>
      </c>
      <c r="CG22" s="4">
        <v>17.342195653523262</v>
      </c>
      <c r="CH22" s="4">
        <v>34.156446236413437</v>
      </c>
      <c r="CI22" s="4">
        <v>4.3602734079824099</v>
      </c>
      <c r="CJ22" s="4">
        <v>123.95336577718261</v>
      </c>
      <c r="CK22" s="4">
        <v>28.695652173913</v>
      </c>
      <c r="CL22" s="4">
        <v>2.3788</v>
      </c>
      <c r="CM22" s="4">
        <v>44.458023136314992</v>
      </c>
      <c r="CN22">
        <v>0.115</v>
      </c>
      <c r="CO22">
        <v>4.5999999999999996</v>
      </c>
      <c r="CP22">
        <v>0.88</v>
      </c>
      <c r="CQ22">
        <v>4.9000000000000004</v>
      </c>
      <c r="CR22">
        <v>1.06</v>
      </c>
      <c r="CS22">
        <v>26.9</v>
      </c>
      <c r="CT22">
        <v>27.9</v>
      </c>
    </row>
    <row r="23" spans="1:98" x14ac:dyDescent="0.25">
      <c r="A23" t="s">
        <v>108</v>
      </c>
      <c r="B23">
        <v>39.014972883753828</v>
      </c>
      <c r="C23">
        <v>101.04</v>
      </c>
      <c r="D23">
        <v>7.2800002098083496</v>
      </c>
      <c r="E23">
        <v>3.6199998855590798</v>
      </c>
      <c r="F23">
        <v>198.50858373767923</v>
      </c>
      <c r="G23">
        <v>101.95</v>
      </c>
      <c r="H23">
        <v>36.154994891142024</v>
      </c>
      <c r="I23">
        <v>8.5034102718611084</v>
      </c>
      <c r="J23">
        <v>33.69</v>
      </c>
      <c r="K23">
        <v>3471945</v>
      </c>
      <c r="L23">
        <v>19</v>
      </c>
      <c r="M23">
        <v>8</v>
      </c>
      <c r="N23">
        <v>4.4000000000000004</v>
      </c>
      <c r="O23">
        <v>-30001</v>
      </c>
      <c r="P23">
        <v>0.98605000972747803</v>
      </c>
      <c r="Q23">
        <v>100</v>
      </c>
      <c r="R23">
        <v>18.805970149253731</v>
      </c>
      <c r="S23">
        <v>8.2354722545902206</v>
      </c>
      <c r="T23">
        <v>39</v>
      </c>
      <c r="U23">
        <v>4662.6007998029436</v>
      </c>
      <c r="V23">
        <v>2131.6818876401371</v>
      </c>
      <c r="W23">
        <v>11320</v>
      </c>
      <c r="X23">
        <v>3090</v>
      </c>
      <c r="Y23">
        <v>0.18746277979456299</v>
      </c>
      <c r="Z23">
        <v>3.6259579359999998</v>
      </c>
      <c r="AA23">
        <v>10305564</v>
      </c>
      <c r="AB23">
        <v>27.157298385939999</v>
      </c>
      <c r="AC23">
        <v>16.885424404896899</v>
      </c>
      <c r="AD23">
        <v>66820</v>
      </c>
      <c r="AE23">
        <v>6833619</v>
      </c>
      <c r="AF23">
        <v>5.3358342425984002</v>
      </c>
      <c r="AG23">
        <v>350176082131.74335</v>
      </c>
      <c r="AH23">
        <v>0.56952400000000003</v>
      </c>
      <c r="AI23">
        <v>5.6574045702942959</v>
      </c>
      <c r="AJ23">
        <v>140080202.64596999</v>
      </c>
      <c r="AK23">
        <v>38.573096890695382</v>
      </c>
      <c r="AL23">
        <v>10332167492.938299</v>
      </c>
      <c r="AM23">
        <v>-7.5636164225146416</v>
      </c>
      <c r="AN23">
        <v>22439.876873962599</v>
      </c>
      <c r="AO23">
        <v>-7.7367379168287016</v>
      </c>
      <c r="AP23">
        <v>34495.922473463557</v>
      </c>
      <c r="AQ23">
        <v>19.149010519537462</v>
      </c>
      <c r="AR23">
        <v>38.669000829404496</v>
      </c>
      <c r="AS23">
        <v>19.216010494930831</v>
      </c>
      <c r="AT23">
        <v>-1.2438329957616699E-2</v>
      </c>
      <c r="AU23">
        <v>590544165.39103103</v>
      </c>
      <c r="AV23">
        <v>37.313541384351907</v>
      </c>
      <c r="AW23">
        <v>29459811842.790798</v>
      </c>
      <c r="AX23">
        <v>76.860563684359903</v>
      </c>
      <c r="AY23">
        <v>0.97412002086639404</v>
      </c>
      <c r="AZ23">
        <v>3478</v>
      </c>
      <c r="BA23">
        <v>184</v>
      </c>
      <c r="BB23">
        <v>22.50957</v>
      </c>
      <c r="BC23">
        <v>5190690</v>
      </c>
      <c r="BD23">
        <v>7.15</v>
      </c>
      <c r="BE23">
        <v>5.8</v>
      </c>
      <c r="BF23">
        <v>77.024122555839028</v>
      </c>
      <c r="BG23">
        <v>4662.6007998029436</v>
      </c>
      <c r="BH23">
        <v>4.8406127605086899</v>
      </c>
      <c r="BI23">
        <v>66820</v>
      </c>
      <c r="BJ23">
        <v>-2606851517.3747602</v>
      </c>
      <c r="BK23">
        <v>10332167492.938299</v>
      </c>
      <c r="BL23">
        <v>590544165.39103103</v>
      </c>
      <c r="BM23">
        <v>29459811842.790798</v>
      </c>
      <c r="BN23">
        <v>10332167492.938299</v>
      </c>
      <c r="BO23">
        <v>20.385644859552585</v>
      </c>
      <c r="BP23">
        <v>7.4654472595077399</v>
      </c>
      <c r="BQ23">
        <v>-30001</v>
      </c>
      <c r="BR23" s="4">
        <v>2</v>
      </c>
      <c r="BS23">
        <v>99</v>
      </c>
      <c r="BT23" s="4">
        <v>6.89</v>
      </c>
      <c r="BU23" s="4">
        <v>73.900000000000006</v>
      </c>
      <c r="BV23" s="4">
        <v>3.1</v>
      </c>
      <c r="BW23" s="4">
        <v>83.5</v>
      </c>
      <c r="BX23" s="4">
        <v>80.682926829268297</v>
      </c>
      <c r="BY23" s="4">
        <v>78</v>
      </c>
      <c r="BZ23" s="4">
        <v>55.826904155746405</v>
      </c>
      <c r="CA23" s="4">
        <v>100.03321747077159</v>
      </c>
      <c r="CB23" s="4">
        <v>39</v>
      </c>
      <c r="CC23" s="4">
        <v>43114</v>
      </c>
      <c r="CD23" s="4">
        <v>39.799999999999997</v>
      </c>
      <c r="CE23" s="4">
        <v>6.7897941080315505</v>
      </c>
      <c r="CF23" s="4">
        <v>37.313541384351907</v>
      </c>
      <c r="CG23" s="4">
        <v>22.24743401222397</v>
      </c>
      <c r="CH23" s="4">
        <v>38.573096890695382</v>
      </c>
      <c r="CI23" s="4">
        <v>4.1559701416332206</v>
      </c>
      <c r="CJ23" s="4">
        <v>112.49927952002933</v>
      </c>
      <c r="CK23" s="4">
        <v>40</v>
      </c>
      <c r="CL23" s="4">
        <v>5.1239999999999997</v>
      </c>
      <c r="CM23" s="4">
        <v>49.219501154624368</v>
      </c>
      <c r="CN23">
        <v>7.4999999999999997E-2</v>
      </c>
      <c r="CO23">
        <v>4.9000000000000004</v>
      </c>
      <c r="CP23">
        <v>0.86399999999999999</v>
      </c>
      <c r="CQ23">
        <v>15</v>
      </c>
      <c r="CR23">
        <v>1.06</v>
      </c>
      <c r="CT23">
        <v>38.700000000000003</v>
      </c>
    </row>
    <row r="24" spans="1:98" x14ac:dyDescent="0.25">
      <c r="A24" t="s">
        <v>109</v>
      </c>
      <c r="B24">
        <v>58.301460361613358</v>
      </c>
      <c r="C24">
        <v>139.08000000000001</v>
      </c>
      <c r="D24">
        <v>21.420000076293899</v>
      </c>
      <c r="E24">
        <v>21.0100002288818</v>
      </c>
      <c r="F24">
        <v>59.190191112134471</v>
      </c>
      <c r="G24">
        <v>125.52</v>
      </c>
      <c r="H24">
        <v>30.115829276773297</v>
      </c>
      <c r="I24">
        <v>1.9123783031988872</v>
      </c>
      <c r="J24">
        <v>45.805999999999997</v>
      </c>
      <c r="K24">
        <v>8834202</v>
      </c>
      <c r="L24">
        <v>66</v>
      </c>
      <c r="M24">
        <v>19</v>
      </c>
      <c r="N24">
        <v>3.7</v>
      </c>
      <c r="O24">
        <v>-369997</v>
      </c>
      <c r="P24">
        <v>0.99814999103546098</v>
      </c>
      <c r="Q24">
        <v>100</v>
      </c>
      <c r="R24">
        <v>24.068421052631582</v>
      </c>
      <c r="S24">
        <v>4.8406127605086899</v>
      </c>
      <c r="T24">
        <v>55</v>
      </c>
      <c r="U24">
        <v>2584.4117872644297</v>
      </c>
      <c r="V24">
        <v>1591.6676590999466</v>
      </c>
      <c r="W24">
        <v>23780</v>
      </c>
      <c r="X24">
        <v>8640</v>
      </c>
      <c r="Y24">
        <v>-0.44247320693064701</v>
      </c>
      <c r="Z24">
        <v>1.9514999309999999</v>
      </c>
      <c r="AA24">
        <v>19286123</v>
      </c>
      <c r="AB24">
        <v>23.6977940316245</v>
      </c>
      <c r="AC24">
        <v>24.309936653713901</v>
      </c>
      <c r="AD24">
        <v>109010</v>
      </c>
      <c r="AE24">
        <v>10451921</v>
      </c>
      <c r="AF24">
        <v>5.5368450932352804</v>
      </c>
      <c r="AG24">
        <v>605756431648.94702</v>
      </c>
      <c r="AH24">
        <v>1.71324826296098</v>
      </c>
      <c r="AJ24">
        <v>132002023.069536</v>
      </c>
      <c r="AK24">
        <v>33.792381200243469</v>
      </c>
      <c r="AL24">
        <v>7365441773.7321796</v>
      </c>
      <c r="AM24">
        <v>-3.8593735925528563</v>
      </c>
      <c r="AN24">
        <v>12896.088621162235</v>
      </c>
      <c r="AO24">
        <v>-3.4330345573047225</v>
      </c>
      <c r="AP24">
        <v>31945.749656632834</v>
      </c>
      <c r="AQ24">
        <v>24.506038943912397</v>
      </c>
      <c r="AR24">
        <v>41.721557544284074</v>
      </c>
      <c r="AS24">
        <v>26.367156118220208</v>
      </c>
      <c r="AT24">
        <v>2.6310731118475199</v>
      </c>
      <c r="AU24">
        <v>7446920973.6736803</v>
      </c>
      <c r="AV24">
        <v>29.752153275266274</v>
      </c>
      <c r="AW24">
        <v>52190562712.039597</v>
      </c>
      <c r="AX24">
        <v>16.775498021709968</v>
      </c>
      <c r="AY24">
        <v>0.991530001163483</v>
      </c>
      <c r="AZ24">
        <v>66576</v>
      </c>
      <c r="BA24">
        <v>69125</v>
      </c>
      <c r="BB24">
        <v>7.8264899999999997</v>
      </c>
      <c r="BC24">
        <v>8967558</v>
      </c>
      <c r="BD24">
        <v>3.38</v>
      </c>
      <c r="BE24">
        <v>4.3099999999999996</v>
      </c>
      <c r="BF24">
        <v>72.523694574412829</v>
      </c>
      <c r="BG24">
        <v>2584.4117872644297</v>
      </c>
      <c r="BH24">
        <v>3.8451327592678841</v>
      </c>
      <c r="BI24">
        <v>109010</v>
      </c>
      <c r="BJ24">
        <v>-13137723792.9613</v>
      </c>
      <c r="BK24">
        <v>7365441773.7321796</v>
      </c>
      <c r="BL24">
        <v>7446920973.6736803</v>
      </c>
      <c r="BM24">
        <v>52190562712.039597</v>
      </c>
      <c r="BN24">
        <v>7365441773.7321796</v>
      </c>
      <c r="BO24">
        <v>1.1794316776258946</v>
      </c>
      <c r="BP24">
        <v>9.9878572377125305</v>
      </c>
      <c r="BQ24">
        <v>-369997</v>
      </c>
      <c r="BR24" s="4">
        <v>3.4</v>
      </c>
      <c r="BS24" s="4">
        <v>88</v>
      </c>
      <c r="BT24" s="4">
        <v>5.7</v>
      </c>
      <c r="BU24" s="4">
        <v>69.8</v>
      </c>
      <c r="BV24" s="4">
        <v>5.7</v>
      </c>
      <c r="BW24" s="4">
        <v>79.3</v>
      </c>
      <c r="BX24" s="4">
        <v>75.458536585365863</v>
      </c>
      <c r="BY24" s="4">
        <v>71.8</v>
      </c>
      <c r="BZ24" s="4">
        <v>53.260252144326593</v>
      </c>
      <c r="CA24" s="4">
        <v>26.053095226388397</v>
      </c>
      <c r="CB24" s="4">
        <v>55</v>
      </c>
      <c r="CC24" s="4">
        <v>94244</v>
      </c>
      <c r="CD24" s="4">
        <v>20</v>
      </c>
      <c r="CE24" s="4">
        <v>6.4505569717880711</v>
      </c>
      <c r="CF24" s="4">
        <v>29.752153275266274</v>
      </c>
      <c r="CG24" s="4">
        <v>14.614214475411464</v>
      </c>
      <c r="CH24" s="4">
        <v>33.792381200243469</v>
      </c>
      <c r="CI24" s="4">
        <v>5.9956375623646005</v>
      </c>
      <c r="CJ24" s="4">
        <v>83.82355267732963</v>
      </c>
      <c r="CK24" s="4">
        <v>21.884498480243199</v>
      </c>
      <c r="CL24" s="4">
        <v>2.9807000000000001</v>
      </c>
      <c r="CM24" s="4">
        <v>42.903439683047054</v>
      </c>
      <c r="CN24">
        <v>0.27600000000000002</v>
      </c>
      <c r="CO24">
        <v>3</v>
      </c>
      <c r="CP24">
        <v>0.82799999999999996</v>
      </c>
      <c r="CQ24">
        <v>5.3</v>
      </c>
      <c r="CR24">
        <v>1.06</v>
      </c>
      <c r="CS24">
        <v>12.5</v>
      </c>
      <c r="CT24">
        <v>19.600000000000001</v>
      </c>
    </row>
    <row r="25" spans="1:98" x14ac:dyDescent="0.25">
      <c r="A25" t="s">
        <v>110</v>
      </c>
      <c r="B25">
        <v>39.288685524126457</v>
      </c>
      <c r="C25">
        <v>97.38</v>
      </c>
      <c r="D25">
        <v>3.9800000190734899</v>
      </c>
      <c r="E25">
        <v>1.3400000333786</v>
      </c>
      <c r="F25">
        <v>129.30155786350147</v>
      </c>
      <c r="G25">
        <v>98.9</v>
      </c>
      <c r="H25">
        <v>40.056156405990016</v>
      </c>
      <c r="I25">
        <v>0.35357737104825288</v>
      </c>
      <c r="J25">
        <v>46.24</v>
      </c>
      <c r="K25">
        <v>2524162</v>
      </c>
      <c r="L25">
        <v>4.5</v>
      </c>
      <c r="M25">
        <v>5</v>
      </c>
      <c r="N25">
        <v>5.8</v>
      </c>
      <c r="O25">
        <v>7423</v>
      </c>
      <c r="P25">
        <v>1.00672996044159</v>
      </c>
      <c r="Q25">
        <v>100</v>
      </c>
      <c r="R25">
        <v>15.98159509202454</v>
      </c>
      <c r="S25">
        <v>6.0586354741185193</v>
      </c>
      <c r="T25">
        <v>45</v>
      </c>
      <c r="U25">
        <v>5137.0738351939754</v>
      </c>
      <c r="V25">
        <v>3003.6642199815224</v>
      </c>
      <c r="W25">
        <v>4360</v>
      </c>
      <c r="X25">
        <v>1970</v>
      </c>
      <c r="Y25">
        <v>8.5769475614986795E-2</v>
      </c>
      <c r="AA25">
        <v>5458827</v>
      </c>
      <c r="AB25">
        <v>13.4091682209694</v>
      </c>
      <c r="AC25">
        <v>37.6304133373472</v>
      </c>
      <c r="AD25">
        <v>39930</v>
      </c>
      <c r="AE25">
        <v>2934665</v>
      </c>
      <c r="AF25">
        <v>6.7645492045838003</v>
      </c>
      <c r="AG25">
        <v>170781483210.72571</v>
      </c>
      <c r="AH25">
        <v>0.52688400000000002</v>
      </c>
      <c r="AJ25">
        <v>50266273.147290699</v>
      </c>
      <c r="AK25">
        <v>40.169305897895057</v>
      </c>
      <c r="AL25">
        <v>2312686694.36621</v>
      </c>
      <c r="AM25">
        <v>-4.754325341100099</v>
      </c>
      <c r="AN25">
        <v>19156.889611699451</v>
      </c>
      <c r="AO25">
        <v>-4.8359820335366948</v>
      </c>
      <c r="AP25">
        <v>31832.394609507042</v>
      </c>
      <c r="AQ25">
        <v>18.875093612787214</v>
      </c>
      <c r="AR25">
        <v>84.898546708376372</v>
      </c>
      <c r="AS25">
        <v>26.422469279616195</v>
      </c>
      <c r="AT25">
        <v>1.9369412669421999</v>
      </c>
      <c r="AU25">
        <v>1878841759.5127201</v>
      </c>
      <c r="AV25">
        <v>38.978994243371574</v>
      </c>
      <c r="AW25">
        <v>9343714002.2172909</v>
      </c>
      <c r="AX25">
        <v>60.651144781345266</v>
      </c>
      <c r="AY25">
        <v>0.99676001071929898</v>
      </c>
      <c r="AZ25">
        <v>4809</v>
      </c>
      <c r="BA25">
        <v>5387</v>
      </c>
      <c r="BB25">
        <v>20.815799999999999</v>
      </c>
      <c r="BC25">
        <v>2722540</v>
      </c>
      <c r="BD25">
        <v>5.96</v>
      </c>
      <c r="BE25">
        <v>5.59</v>
      </c>
      <c r="BF25">
        <v>64.091495098880216</v>
      </c>
      <c r="BG25">
        <v>5137.0738351939754</v>
      </c>
      <c r="BH25">
        <v>6.0586354741185193</v>
      </c>
      <c r="BI25">
        <v>39930</v>
      </c>
      <c r="BJ25">
        <v>-294411503.56509</v>
      </c>
      <c r="BK25">
        <v>2312686694.36621</v>
      </c>
      <c r="BL25">
        <v>1878841759.5127201</v>
      </c>
      <c r="BM25">
        <v>9343714002.2172909</v>
      </c>
      <c r="BN25">
        <v>2312686694.36621</v>
      </c>
      <c r="BO25">
        <v>1.0119605460067092E-2</v>
      </c>
      <c r="BP25">
        <v>10.243857663138799</v>
      </c>
      <c r="BQ25">
        <v>7423</v>
      </c>
      <c r="BR25" s="4">
        <v>2.9</v>
      </c>
      <c r="BS25" s="4">
        <v>97</v>
      </c>
      <c r="BT25" s="4">
        <v>4.43</v>
      </c>
      <c r="BU25" s="4">
        <v>79.8</v>
      </c>
      <c r="BV25" s="4">
        <v>4.7</v>
      </c>
      <c r="BW25" s="4">
        <v>80.8</v>
      </c>
      <c r="BX25" s="4">
        <v>77.470731707317086</v>
      </c>
      <c r="BY25" s="4">
        <v>74.3</v>
      </c>
      <c r="BZ25" s="4">
        <v>47.607274870815878</v>
      </c>
      <c r="CA25" s="4">
        <v>67.590130794564089</v>
      </c>
      <c r="CB25" s="4">
        <v>45</v>
      </c>
      <c r="CC25" s="4">
        <v>19720</v>
      </c>
      <c r="CD25" s="4">
        <v>49.7</v>
      </c>
      <c r="CE25" s="4">
        <v>2.9094807365320423</v>
      </c>
      <c r="CF25" s="4">
        <v>38.978994243371574</v>
      </c>
      <c r="CG25" s="4">
        <v>18.72454072371325</v>
      </c>
      <c r="CH25" s="4">
        <v>40.169305897895057</v>
      </c>
      <c r="CI25" s="4">
        <v>3.5357080189506904</v>
      </c>
      <c r="CJ25" s="4">
        <v>113.53633527454242</v>
      </c>
      <c r="CK25" s="4">
        <v>22.6666666666667</v>
      </c>
      <c r="CL25" s="4">
        <v>3.4156</v>
      </c>
      <c r="CM25" s="4">
        <v>45.425716614753483</v>
      </c>
      <c r="CN25">
        <v>0.191</v>
      </c>
      <c r="CO25">
        <v>3.9</v>
      </c>
      <c r="CP25">
        <v>0.86</v>
      </c>
      <c r="CQ25">
        <v>1.6</v>
      </c>
      <c r="CR25">
        <v>1.05</v>
      </c>
      <c r="CS25">
        <v>25.9</v>
      </c>
      <c r="CT25">
        <v>20</v>
      </c>
    </row>
    <row r="26" spans="1:98" x14ac:dyDescent="0.25">
      <c r="A26" t="s">
        <v>111</v>
      </c>
      <c r="B26">
        <v>30.392721638425936</v>
      </c>
      <c r="C26">
        <v>102.62</v>
      </c>
      <c r="D26">
        <v>4.9699997901916504</v>
      </c>
      <c r="E26">
        <v>3.4800000190734899</v>
      </c>
      <c r="F26">
        <v>261.7559687534382</v>
      </c>
      <c r="G26">
        <v>102.88</v>
      </c>
      <c r="H26">
        <v>61.674380723465958</v>
      </c>
      <c r="I26">
        <v>2.680220893506287</v>
      </c>
      <c r="J26">
        <v>44.881999999999998</v>
      </c>
      <c r="K26">
        <v>942579</v>
      </c>
      <c r="L26">
        <v>5.4</v>
      </c>
      <c r="M26">
        <v>7</v>
      </c>
      <c r="N26">
        <v>2.1</v>
      </c>
      <c r="O26">
        <v>9999</v>
      </c>
      <c r="P26">
        <v>1.01336002349854</v>
      </c>
      <c r="Q26">
        <v>100</v>
      </c>
      <c r="R26">
        <v>4.4150793650793654</v>
      </c>
      <c r="S26">
        <v>6.7746953315839678</v>
      </c>
      <c r="T26">
        <v>37</v>
      </c>
      <c r="U26">
        <v>6727.9993016421113</v>
      </c>
      <c r="V26">
        <v>3174.8725849042248</v>
      </c>
      <c r="W26">
        <v>1980</v>
      </c>
      <c r="X26">
        <v>790</v>
      </c>
      <c r="Y26">
        <v>0.560630293306558</v>
      </c>
      <c r="Z26">
        <v>0.75648257899999993</v>
      </c>
      <c r="AA26">
        <v>2100126</v>
      </c>
      <c r="AB26">
        <v>20.877396143265798</v>
      </c>
      <c r="AC26">
        <v>55.073258187593197</v>
      </c>
      <c r="AD26">
        <v>17170</v>
      </c>
      <c r="AE26">
        <v>1157547</v>
      </c>
      <c r="AF26">
        <v>11.6570151197197</v>
      </c>
      <c r="AH26">
        <v>0.55678499999999997</v>
      </c>
      <c r="AJ26">
        <v>88066807.649368301</v>
      </c>
      <c r="AK26">
        <v>37.551018957442437</v>
      </c>
      <c r="AL26">
        <v>1709955186.21559</v>
      </c>
      <c r="AM26">
        <v>-5.5322078450531791</v>
      </c>
      <c r="AN26">
        <v>25179.667172293615</v>
      </c>
      <c r="AO26">
        <v>-6.0603410845308332</v>
      </c>
      <c r="AP26">
        <v>39593.307440702294</v>
      </c>
      <c r="AQ26">
        <v>20.592879140642502</v>
      </c>
      <c r="AR26">
        <v>68.82921174076364</v>
      </c>
      <c r="AS26">
        <v>29.096558834571244</v>
      </c>
      <c r="AT26">
        <v>-5.4856815760606699E-2</v>
      </c>
      <c r="AU26">
        <v>557588479.82263803</v>
      </c>
      <c r="AV26">
        <v>38.83865101469852</v>
      </c>
      <c r="AW26">
        <v>1311110695.5755799</v>
      </c>
      <c r="AX26">
        <v>48.543146492195319</v>
      </c>
      <c r="AY26">
        <v>1.0013799667358401</v>
      </c>
      <c r="AZ26">
        <v>207</v>
      </c>
      <c r="BA26">
        <v>687</v>
      </c>
      <c r="BB26">
        <v>23.5703</v>
      </c>
      <c r="BC26">
        <v>1022650</v>
      </c>
      <c r="BD26">
        <v>4.95</v>
      </c>
      <c r="BE26">
        <v>4.01</v>
      </c>
      <c r="BF26">
        <v>61.114199486892048</v>
      </c>
      <c r="BG26">
        <v>6727.9993016421113</v>
      </c>
      <c r="BH26">
        <v>6.7746953315839678</v>
      </c>
      <c r="BI26">
        <v>17170</v>
      </c>
      <c r="BJ26">
        <v>3748467380.5829902</v>
      </c>
      <c r="BK26">
        <v>1709955186.21559</v>
      </c>
      <c r="BL26">
        <v>557588479.82263803</v>
      </c>
      <c r="BM26">
        <v>1311110695.5755799</v>
      </c>
      <c r="BN26">
        <v>1709955186.21559</v>
      </c>
      <c r="BO26">
        <v>0.87376297463281971</v>
      </c>
      <c r="BP26">
        <v>9.5228498420280694</v>
      </c>
      <c r="BQ26">
        <v>9999</v>
      </c>
      <c r="BR26" s="4">
        <v>1.2</v>
      </c>
      <c r="BS26" s="4">
        <v>95</v>
      </c>
      <c r="BU26" s="4">
        <v>78.900000000000006</v>
      </c>
      <c r="BV26" s="4">
        <v>1.7</v>
      </c>
      <c r="BW26" s="4">
        <v>84.2</v>
      </c>
      <c r="BX26" s="4">
        <v>81.280487804878049</v>
      </c>
      <c r="BY26" s="4">
        <v>78.5</v>
      </c>
      <c r="BZ26" s="4">
        <v>55.943427119014075</v>
      </c>
      <c r="CA26" s="4">
        <v>43.95067752811709</v>
      </c>
      <c r="CB26" s="4">
        <v>37</v>
      </c>
      <c r="CC26" s="4">
        <v>4182</v>
      </c>
      <c r="CD26" s="4">
        <v>31</v>
      </c>
      <c r="CE26" s="4">
        <v>4.3395889535534087</v>
      </c>
      <c r="CF26" s="4">
        <v>38.83865101469852</v>
      </c>
      <c r="CG26" s="4">
        <v>18.278693346833482</v>
      </c>
      <c r="CH26" s="4">
        <v>37.551018957442437</v>
      </c>
      <c r="CI26" s="4">
        <v>2.2955073057490099</v>
      </c>
      <c r="CJ26" s="4">
        <v>104.29500804513219</v>
      </c>
      <c r="CK26" s="4">
        <v>27.7777777777778</v>
      </c>
      <c r="CL26" s="4">
        <v>3.0861000000000001</v>
      </c>
      <c r="CM26" s="4">
        <v>46.436543700765576</v>
      </c>
      <c r="CN26">
        <v>6.3E-2</v>
      </c>
      <c r="CO26">
        <v>4.8</v>
      </c>
      <c r="CP26">
        <v>0.91700000000000004</v>
      </c>
      <c r="CQ26">
        <v>2.1</v>
      </c>
      <c r="CR26">
        <v>1.06</v>
      </c>
      <c r="CS26">
        <v>33.6</v>
      </c>
      <c r="CT26">
        <v>22.3</v>
      </c>
    </row>
    <row r="27" spans="1:98" x14ac:dyDescent="0.25">
      <c r="A27" t="s">
        <v>112</v>
      </c>
      <c r="B27">
        <v>52.408209711445984</v>
      </c>
      <c r="C27">
        <v>118.14</v>
      </c>
      <c r="D27">
        <v>5.6799998283386204</v>
      </c>
      <c r="E27">
        <v>2.03999996185303</v>
      </c>
      <c r="F27">
        <v>157.69852539056328</v>
      </c>
      <c r="G27">
        <v>115.63</v>
      </c>
      <c r="H27">
        <v>37.15664678147688</v>
      </c>
      <c r="I27">
        <v>9.7799799348474927</v>
      </c>
      <c r="J27">
        <v>19.190000000000001</v>
      </c>
      <c r="K27">
        <v>9086766</v>
      </c>
      <c r="L27">
        <v>9.3000000000000007</v>
      </c>
      <c r="M27">
        <v>4</v>
      </c>
      <c r="N27">
        <v>3.1</v>
      </c>
      <c r="O27">
        <v>200000</v>
      </c>
      <c r="P27">
        <v>1.0168600082397501</v>
      </c>
      <c r="Q27">
        <v>100</v>
      </c>
      <c r="R27">
        <v>4.9887520085698984</v>
      </c>
      <c r="S27">
        <v>5.520350399722175</v>
      </c>
      <c r="T27">
        <v>30</v>
      </c>
      <c r="U27">
        <v>5355.9870055822093</v>
      </c>
      <c r="V27">
        <v>2571.3409621117803</v>
      </c>
      <c r="W27">
        <v>39940</v>
      </c>
      <c r="X27">
        <v>20350</v>
      </c>
      <c r="Y27">
        <v>0.46154666666030902</v>
      </c>
      <c r="Z27">
        <v>4.376614966</v>
      </c>
      <c r="AA27">
        <v>47351567</v>
      </c>
      <c r="AB27">
        <v>16.254097737239</v>
      </c>
      <c r="AC27">
        <v>14.9740098076054</v>
      </c>
      <c r="AD27">
        <v>326940</v>
      </c>
      <c r="AE27">
        <v>38264801</v>
      </c>
      <c r="AF27">
        <v>10.764344957164599</v>
      </c>
      <c r="AG27">
        <v>1991324710757.135</v>
      </c>
      <c r="AH27">
        <v>0.617946</v>
      </c>
      <c r="AI27">
        <v>104.57291527402231</v>
      </c>
      <c r="AJ27">
        <v>2949863120.8288002</v>
      </c>
      <c r="AK27">
        <v>32.25040409006629</v>
      </c>
      <c r="AL27">
        <v>14813334469.5347</v>
      </c>
      <c r="AM27">
        <v>-10.838947339325514</v>
      </c>
      <c r="AN27">
        <v>27057.163515123924</v>
      </c>
      <c r="AO27">
        <v>-11.249518987111728</v>
      </c>
      <c r="AP27">
        <v>38334.611344423065</v>
      </c>
      <c r="AQ27">
        <v>20.458447817505245</v>
      </c>
      <c r="AR27">
        <v>29.140731284178095</v>
      </c>
      <c r="AS27">
        <v>20.578266164333002</v>
      </c>
      <c r="AT27">
        <v>-0.32267103281072501</v>
      </c>
      <c r="AU27">
        <v>2999003753.7905402</v>
      </c>
      <c r="AV27">
        <v>28.039914136886111</v>
      </c>
      <c r="AW27">
        <v>81287702460.752701</v>
      </c>
      <c r="AX27">
        <v>71.432660289742628</v>
      </c>
      <c r="AY27">
        <v>1.01365995407104</v>
      </c>
      <c r="AZ27">
        <v>40830</v>
      </c>
      <c r="BA27">
        <v>50956</v>
      </c>
      <c r="BB27">
        <v>17.118320000000001</v>
      </c>
      <c r="BC27">
        <v>22799921</v>
      </c>
      <c r="BD27">
        <v>16.010000000000002</v>
      </c>
      <c r="BE27">
        <v>12.46</v>
      </c>
      <c r="BF27">
        <v>72.955546118337764</v>
      </c>
      <c r="BG27">
        <v>5355.9870055822093</v>
      </c>
      <c r="BH27">
        <v>5.520350399722175</v>
      </c>
      <c r="BI27">
        <v>326940</v>
      </c>
      <c r="BJ27">
        <v>8664910484.1146507</v>
      </c>
      <c r="BK27">
        <v>14813334469.5347</v>
      </c>
      <c r="BL27">
        <v>2999003753.7905402</v>
      </c>
      <c r="BM27">
        <v>81287702460.752701</v>
      </c>
      <c r="BN27">
        <v>14813334469.5347</v>
      </c>
      <c r="BO27">
        <v>38.196483546658747</v>
      </c>
      <c r="BP27">
        <v>6.49805985631534</v>
      </c>
      <c r="BQ27">
        <v>200000</v>
      </c>
      <c r="BR27" s="4">
        <v>1.8</v>
      </c>
      <c r="BS27" s="4">
        <v>96</v>
      </c>
      <c r="BT27" s="4">
        <v>2.97</v>
      </c>
      <c r="BU27" s="4">
        <v>72.2</v>
      </c>
      <c r="BV27" s="4">
        <v>2.6</v>
      </c>
      <c r="BW27" s="4">
        <v>86.2</v>
      </c>
      <c r="BX27" s="4">
        <v>83.48536585365855</v>
      </c>
      <c r="BY27" s="4">
        <v>80.900000000000006</v>
      </c>
      <c r="BZ27" s="4">
        <v>52.385778728813804</v>
      </c>
      <c r="CA27" s="4">
        <v>108.54258454592947</v>
      </c>
      <c r="CB27" s="4">
        <v>30</v>
      </c>
      <c r="CC27" s="4">
        <v>94676</v>
      </c>
      <c r="CD27" s="4">
        <v>47</v>
      </c>
      <c r="CE27" s="4">
        <v>4.4055558547775711</v>
      </c>
      <c r="CF27" s="4">
        <v>28.039914136886111</v>
      </c>
      <c r="CG27" s="4">
        <v>13.759708605270685</v>
      </c>
      <c r="CH27" s="4">
        <v>32.25040409006629</v>
      </c>
      <c r="CI27" s="4">
        <v>2.6579013686726003</v>
      </c>
      <c r="CJ27" s="4">
        <v>94.778297170344572</v>
      </c>
      <c r="CK27" s="4">
        <v>44</v>
      </c>
      <c r="CL27" s="4">
        <v>3.8723000000000001</v>
      </c>
      <c r="CM27" s="4">
        <v>46.373609455579363</v>
      </c>
      <c r="CN27">
        <v>7.0000000000000007E-2</v>
      </c>
      <c r="CO27">
        <v>4.2</v>
      </c>
      <c r="CP27">
        <v>0.90400000000000003</v>
      </c>
      <c r="CQ27">
        <v>16.899999999999999</v>
      </c>
      <c r="CR27">
        <v>1.06</v>
      </c>
      <c r="CS27">
        <v>38.5</v>
      </c>
      <c r="CT27">
        <v>41.9</v>
      </c>
    </row>
    <row r="28" spans="1:98" x14ac:dyDescent="0.25">
      <c r="A28" t="s">
        <v>113</v>
      </c>
      <c r="B28">
        <v>7.3874935552773069</v>
      </c>
      <c r="C28">
        <v>64.44</v>
      </c>
      <c r="D28">
        <v>64.44</v>
      </c>
      <c r="E28">
        <v>2.5899999141693102</v>
      </c>
      <c r="F28">
        <v>0.69999998807907104</v>
      </c>
      <c r="G28">
        <v>100.35019607843137</v>
      </c>
      <c r="H28">
        <v>85.17</v>
      </c>
      <c r="I28">
        <v>68.69460607399769</v>
      </c>
      <c r="J28">
        <v>9.8205298175836585E-3</v>
      </c>
      <c r="K28">
        <v>1244794</v>
      </c>
      <c r="L28">
        <v>5.5</v>
      </c>
      <c r="M28">
        <v>4</v>
      </c>
      <c r="N28">
        <v>2.6</v>
      </c>
      <c r="O28">
        <v>200000</v>
      </c>
      <c r="P28">
        <v>1.04197001457214</v>
      </c>
      <c r="Q28">
        <v>100</v>
      </c>
      <c r="R28">
        <v>1.3888888888888888</v>
      </c>
      <c r="S28">
        <v>3.5380091268842109</v>
      </c>
      <c r="T28">
        <v>10</v>
      </c>
      <c r="U28">
        <v>13480.14822439102</v>
      </c>
      <c r="V28">
        <v>5102.7855783123214</v>
      </c>
      <c r="W28">
        <v>4580</v>
      </c>
      <c r="X28">
        <v>4920</v>
      </c>
      <c r="Y28">
        <v>0.72270391300000003</v>
      </c>
      <c r="Z28">
        <v>3.7369618390000001</v>
      </c>
      <c r="AA28">
        <v>10353442</v>
      </c>
      <c r="AB28">
        <v>53.2477698</v>
      </c>
      <c r="AC28">
        <v>14.966946929768399</v>
      </c>
      <c r="AD28">
        <v>46350</v>
      </c>
      <c r="AE28">
        <v>9108648</v>
      </c>
      <c r="AF28">
        <v>18.580494122491199</v>
      </c>
      <c r="AG28">
        <v>582560040305.24536</v>
      </c>
      <c r="AH28">
        <v>8.7651120000000002</v>
      </c>
      <c r="AJ28">
        <v>8371844621.5411596</v>
      </c>
      <c r="AK28">
        <v>31.34096030238825</v>
      </c>
      <c r="AL28">
        <v>16611719241.3589</v>
      </c>
      <c r="AM28">
        <v>-2.8178195724253641</v>
      </c>
      <c r="AN28">
        <v>51925.713759638464</v>
      </c>
      <c r="AO28">
        <v>-3.5176271786086915</v>
      </c>
      <c r="AP28">
        <v>54563.121412207169</v>
      </c>
      <c r="AQ28">
        <v>24.518307690536687</v>
      </c>
      <c r="AR28">
        <v>39.850285354917943</v>
      </c>
      <c r="AS28">
        <v>21.591549156395985</v>
      </c>
      <c r="AT28">
        <v>0.497367318853562</v>
      </c>
      <c r="AU28">
        <v>3091100401.4526501</v>
      </c>
      <c r="AV28">
        <v>32.890174710247415</v>
      </c>
      <c r="AW28">
        <v>58260344659.200798</v>
      </c>
      <c r="AX28">
        <v>24.652083383955141</v>
      </c>
      <c r="AY28">
        <v>1.01763999462128</v>
      </c>
      <c r="AZ28">
        <v>4867</v>
      </c>
      <c r="BA28">
        <v>2888</v>
      </c>
      <c r="BB28">
        <v>21.740929999999999</v>
      </c>
      <c r="BC28">
        <v>5477192</v>
      </c>
      <c r="BD28">
        <v>6.96</v>
      </c>
      <c r="BE28">
        <v>6.72</v>
      </c>
      <c r="BF28">
        <v>25.117096134653131</v>
      </c>
      <c r="BG28">
        <v>13480.14822439102</v>
      </c>
      <c r="BH28">
        <v>3.5380091268842109</v>
      </c>
      <c r="BI28">
        <v>46350</v>
      </c>
      <c r="BJ28">
        <v>28188460665</v>
      </c>
      <c r="BK28">
        <v>16611719241</v>
      </c>
      <c r="BL28">
        <v>3091100401.4526501</v>
      </c>
      <c r="BM28">
        <v>58260344659</v>
      </c>
      <c r="BN28">
        <v>16611719241.3589</v>
      </c>
      <c r="BO28">
        <v>80.442971740000004</v>
      </c>
      <c r="BP28">
        <v>6.2616973089999997</v>
      </c>
      <c r="BQ28">
        <v>200000</v>
      </c>
      <c r="BR28" s="4">
        <v>1.4</v>
      </c>
      <c r="BS28" s="4">
        <v>98</v>
      </c>
      <c r="BT28" s="4">
        <v>2.14</v>
      </c>
      <c r="BU28" s="4">
        <v>70.3</v>
      </c>
      <c r="BV28" s="4">
        <v>2.1</v>
      </c>
      <c r="BW28" s="4">
        <v>84.7</v>
      </c>
      <c r="BX28" s="4">
        <v>82.958536585365863</v>
      </c>
      <c r="BY28" s="4">
        <v>81.3</v>
      </c>
      <c r="BZ28" s="4">
        <v>61.166545040647172</v>
      </c>
      <c r="CA28" s="4">
        <v>141.11144523748408</v>
      </c>
      <c r="CB28" s="4">
        <v>10</v>
      </c>
      <c r="CC28" s="4">
        <v>45590</v>
      </c>
      <c r="CD28" s="4">
        <v>49.1</v>
      </c>
      <c r="CE28" s="4">
        <v>7.1071734879894395</v>
      </c>
      <c r="CF28" s="4">
        <v>32.890174710247415</v>
      </c>
      <c r="CG28" s="4">
        <v>27.434342614211999</v>
      </c>
      <c r="CH28" s="4">
        <v>31.34096030238825</v>
      </c>
      <c r="CI28" s="4">
        <v>2.2909606806765104</v>
      </c>
      <c r="CJ28" s="4">
        <v>2.2909606806765104</v>
      </c>
      <c r="CK28" s="4">
        <v>46.991404011461299</v>
      </c>
      <c r="CL28" s="4">
        <v>3.984</v>
      </c>
      <c r="CM28" s="4">
        <v>47.678229631305172</v>
      </c>
      <c r="CN28">
        <v>3.9E-2</v>
      </c>
      <c r="CO28">
        <v>7.7</v>
      </c>
      <c r="CP28">
        <v>0.94499999999999995</v>
      </c>
      <c r="CQ28">
        <v>3.7</v>
      </c>
      <c r="CR28">
        <v>1.06</v>
      </c>
      <c r="CS28">
        <v>43.8</v>
      </c>
      <c r="CT28">
        <v>47.3</v>
      </c>
    </row>
    <row r="29" spans="1:98" s="5" customFormat="1" x14ac:dyDescent="0.25">
      <c r="A29" s="5" t="s">
        <v>114</v>
      </c>
      <c r="B29" s="5">
        <f>AVERAGE(B2:B28)</f>
        <v>41.160552824086921</v>
      </c>
      <c r="C29" s="5">
        <f t="shared" ref="C29:BL29" si="0">AVERAGE(C2:C28)</f>
        <v>93.707407407407402</v>
      </c>
      <c r="D29" s="5">
        <f t="shared" si="0"/>
        <v>23.778888917499117</v>
      </c>
      <c r="E29" s="5">
        <f t="shared" si="0"/>
        <v>3.9155555698606683</v>
      </c>
      <c r="F29" s="5">
        <f t="shared" si="0"/>
        <v>129.38691402584826</v>
      </c>
      <c r="G29" s="5">
        <f t="shared" si="0"/>
        <v>158.79386103141664</v>
      </c>
      <c r="H29" s="5">
        <f t="shared" si="0"/>
        <v>48.47527787439229</v>
      </c>
      <c r="I29" s="5">
        <f t="shared" si="0"/>
        <v>10.133505732724146</v>
      </c>
      <c r="J29" s="5">
        <f t="shared" si="0"/>
        <v>16.33977097427675</v>
      </c>
      <c r="K29" s="5">
        <f t="shared" si="0"/>
        <v>3875616.2174814818</v>
      </c>
      <c r="L29" s="5">
        <f t="shared" si="0"/>
        <v>12.433333333333334</v>
      </c>
      <c r="M29" s="5">
        <f t="shared" si="0"/>
        <v>6.5925925925925926</v>
      </c>
      <c r="N29" s="5">
        <f t="shared" si="0"/>
        <v>3.6518518518518515</v>
      </c>
      <c r="O29" s="5">
        <f>SUM(O2:O28)</f>
        <v>4281648</v>
      </c>
      <c r="P29" s="5">
        <f t="shared" si="0"/>
        <v>1.0043003669491521</v>
      </c>
      <c r="Q29" s="5">
        <f t="shared" si="0"/>
        <v>100</v>
      </c>
      <c r="R29" s="5">
        <f t="shared" si="0"/>
        <v>18.018873799536685</v>
      </c>
      <c r="S29" s="5">
        <f t="shared" si="0"/>
        <v>6.1700543135198922</v>
      </c>
      <c r="T29" s="5">
        <f t="shared" si="0"/>
        <v>38.555555555555557</v>
      </c>
      <c r="U29" s="5">
        <f t="shared" si="0"/>
        <v>6321.9365928260331</v>
      </c>
      <c r="V29" s="5">
        <f t="shared" si="0"/>
        <v>3184.062258418212</v>
      </c>
      <c r="W29" s="5">
        <f t="shared" si="0"/>
        <v>14695.925925925925</v>
      </c>
      <c r="X29" s="5">
        <f t="shared" si="0"/>
        <v>10638.888888888889</v>
      </c>
      <c r="Y29" s="5">
        <f t="shared" si="0"/>
        <v>0.37776491066684592</v>
      </c>
      <c r="Z29" s="5">
        <f t="shared" si="0"/>
        <v>6.9340578608260879</v>
      </c>
      <c r="AA29" s="5">
        <f t="shared" si="0"/>
        <v>16584988.555555556</v>
      </c>
      <c r="AB29" s="5">
        <f t="shared" si="0"/>
        <v>20.850012691625672</v>
      </c>
      <c r="AC29" s="5">
        <f t="shared" si="0"/>
        <v>22.557920095772015</v>
      </c>
      <c r="AD29" s="5">
        <f t="shared" si="0"/>
        <v>132114.44444444444</v>
      </c>
      <c r="AE29" s="5">
        <f t="shared" si="0"/>
        <v>12431527.074074075</v>
      </c>
      <c r="AF29" s="5">
        <f t="shared" si="0"/>
        <v>11.133339985372832</v>
      </c>
      <c r="AG29" s="5">
        <f t="shared" si="0"/>
        <v>811254657834.57629</v>
      </c>
      <c r="AH29" s="5">
        <f t="shared" si="0"/>
        <v>7.2521978887107297</v>
      </c>
      <c r="AI29" s="5">
        <f t="shared" si="0"/>
        <v>58.147849003800346</v>
      </c>
      <c r="AJ29" s="5">
        <f t="shared" si="0"/>
        <v>5319578539.1821394</v>
      </c>
      <c r="AK29" s="5">
        <f t="shared" si="0"/>
        <v>36.82214728339035</v>
      </c>
      <c r="AL29" s="5">
        <f t="shared" si="0"/>
        <v>11598882663.660738</v>
      </c>
      <c r="AM29" s="5">
        <f t="shared" si="0"/>
        <v>-4.8455125025801129</v>
      </c>
      <c r="AN29" s="5">
        <f t="shared" si="0"/>
        <v>34835.441901454222</v>
      </c>
      <c r="AO29" s="5">
        <f t="shared" si="0"/>
        <v>-5.0231950767522262</v>
      </c>
      <c r="AP29" s="5">
        <f t="shared" si="0"/>
        <v>46035.157997125432</v>
      </c>
      <c r="AQ29" s="5">
        <f t="shared" si="0"/>
        <v>21.912382263482169</v>
      </c>
      <c r="AR29" s="5">
        <f t="shared" si="0"/>
        <v>62.334561526398602</v>
      </c>
      <c r="AS29" s="5">
        <f t="shared" si="0"/>
        <v>22.194243229368357</v>
      </c>
      <c r="AT29" s="5">
        <f t="shared" si="0"/>
        <v>0.84063399733536259</v>
      </c>
      <c r="AU29" s="5">
        <f t="shared" si="0"/>
        <v>4249578035.1981292</v>
      </c>
      <c r="AV29" s="5">
        <f t="shared" si="0"/>
        <v>36.746326976313071</v>
      </c>
      <c r="AW29" s="5">
        <f t="shared" si="0"/>
        <v>59144008607.455177</v>
      </c>
      <c r="AX29" s="5">
        <f t="shared" si="0"/>
        <v>54.182133070060978</v>
      </c>
      <c r="AY29" s="5">
        <f t="shared" si="0"/>
        <v>0.99709111231344683</v>
      </c>
      <c r="AZ29" s="5">
        <f t="shared" si="0"/>
        <v>8770.8888888888887</v>
      </c>
      <c r="BA29" s="5">
        <f t="shared" si="0"/>
        <v>10435.037037037036</v>
      </c>
      <c r="BB29" s="5">
        <f t="shared" si="0"/>
        <v>20.243124615384616</v>
      </c>
      <c r="BC29" s="5">
        <f t="shared" si="0"/>
        <v>7941312.4814814813</v>
      </c>
      <c r="BD29" s="5">
        <f t="shared" si="0"/>
        <v>6.3103703703703706</v>
      </c>
      <c r="BE29" s="5">
        <f t="shared" si="0"/>
        <v>5.8211111111111107</v>
      </c>
      <c r="BF29" s="5">
        <f t="shared" si="0"/>
        <v>69.426702750700485</v>
      </c>
      <c r="BG29" s="5">
        <f t="shared" si="0"/>
        <v>6321.9365928260331</v>
      </c>
      <c r="BH29" s="5">
        <f t="shared" si="0"/>
        <v>6.5956269112759038</v>
      </c>
      <c r="BI29" s="5">
        <f t="shared" si="0"/>
        <v>132114.44444444444</v>
      </c>
      <c r="BJ29" s="5">
        <f t="shared" si="0"/>
        <v>14604436844.789881</v>
      </c>
      <c r="BK29" s="5">
        <f t="shared" si="0"/>
        <v>11598882663.647446</v>
      </c>
      <c r="BL29" s="5">
        <f t="shared" si="0"/>
        <v>4249578035.1981292</v>
      </c>
      <c r="BM29" s="5">
        <f t="shared" ref="BM29:CT29" si="1">AVERAGE(BM2:BM28)</f>
        <v>59144008607.447746</v>
      </c>
      <c r="BN29" s="5">
        <f t="shared" si="1"/>
        <v>11598882663.660738</v>
      </c>
      <c r="BO29" s="5">
        <f t="shared" si="1"/>
        <v>22.090498176486857</v>
      </c>
      <c r="BP29" s="5">
        <f t="shared" si="1"/>
        <v>8.3878405529383855</v>
      </c>
      <c r="BQ29" s="5">
        <f t="shared" si="1"/>
        <v>158579.55555555556</v>
      </c>
      <c r="BR29" s="5">
        <f t="shared" si="1"/>
        <v>2.2259259259259259</v>
      </c>
      <c r="BS29" s="5">
        <f t="shared" si="1"/>
        <v>95.074074074074076</v>
      </c>
      <c r="BT29" s="5">
        <f t="shared" si="1"/>
        <v>4.8396153846153842</v>
      </c>
      <c r="BU29" s="5">
        <f t="shared" si="1"/>
        <v>72.788945978322687</v>
      </c>
      <c r="BV29" s="5">
        <f t="shared" si="1"/>
        <v>3.2185185185185183</v>
      </c>
      <c r="BW29" s="5">
        <f t="shared" si="1"/>
        <v>82.993777777777751</v>
      </c>
      <c r="BX29" s="5">
        <f t="shared" si="1"/>
        <v>80.114057813911487</v>
      </c>
      <c r="BY29" s="5">
        <f t="shared" si="1"/>
        <v>77.367444444444445</v>
      </c>
      <c r="BZ29" s="5">
        <f t="shared" si="1"/>
        <v>54.980124195227184</v>
      </c>
      <c r="CA29" s="5">
        <f t="shared" si="1"/>
        <v>78.846891466703326</v>
      </c>
      <c r="CB29" s="5">
        <f t="shared" si="1"/>
        <v>40.185185185185183</v>
      </c>
      <c r="CC29" s="5">
        <f t="shared" si="1"/>
        <v>40359.666666666664</v>
      </c>
      <c r="CD29" s="5">
        <f t="shared" si="1"/>
        <v>40.018518518518519</v>
      </c>
      <c r="CE29" s="5">
        <f t="shared" si="1"/>
        <v>5.1800929465031187</v>
      </c>
      <c r="CF29" s="5">
        <f t="shared" si="1"/>
        <v>36.746326976313071</v>
      </c>
      <c r="CG29" s="5">
        <f t="shared" si="1"/>
        <v>21.566690945813061</v>
      </c>
      <c r="CH29" s="5">
        <f t="shared" si="1"/>
        <v>36.82214728339035</v>
      </c>
      <c r="CI29" s="5">
        <f t="shared" si="1"/>
        <v>3.3568958697202196</v>
      </c>
      <c r="CJ29" s="5">
        <f t="shared" si="1"/>
        <v>118.09223435576814</v>
      </c>
      <c r="CK29" s="5">
        <f t="shared" si="1"/>
        <v>30.494436816528619</v>
      </c>
      <c r="CL29" s="5">
        <f t="shared" si="1"/>
        <v>3.7481999999999998</v>
      </c>
      <c r="CM29" s="5">
        <f t="shared" si="1"/>
        <v>46.196546216383744</v>
      </c>
      <c r="CN29" s="5">
        <f t="shared" si="1"/>
        <v>0.10677777777777779</v>
      </c>
      <c r="CO29" s="5">
        <f t="shared" si="1"/>
        <v>5.022222222222223</v>
      </c>
      <c r="CP29" s="5">
        <f t="shared" si="1"/>
        <v>0.89685185185185168</v>
      </c>
      <c r="CQ29" s="5">
        <f t="shared" si="1"/>
        <v>5.7370370370370365</v>
      </c>
      <c r="CR29" s="5">
        <f t="shared" si="1"/>
        <v>1.0588888888888888</v>
      </c>
      <c r="CS29" s="5">
        <f t="shared" si="1"/>
        <v>30.67916666666666</v>
      </c>
      <c r="CT29" s="5">
        <f t="shared" si="1"/>
        <v>28.903703703703698</v>
      </c>
    </row>
  </sheetData>
  <pageMargins left="0.7" right="0.7" top="0.75" bottom="0.75" header="0.3" footer="0.3"/>
  <pageSetup orientation="portrait" r:id="rId1"/>
  <ignoredErrors>
    <ignoredError sqref="O29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2021-11-06T17:06:57Z</dcterms:created>
  <dcterms:modified xsi:type="dcterms:W3CDTF">2021-12-06T11:48:32Z</dcterms:modified>
</cp:coreProperties>
</file>